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056549\Downloads\Diviniti_July'2026_Reports\SEBI AAUM For The Month Of July'2026\"/>
    </mc:Choice>
  </mc:AlternateContent>
  <xr:revisionPtr revIDLastSave="0" documentId="13_ncr:1_{B71AD5D7-638A-41BA-ADCE-1AF97E55957D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Annexure I" sheetId="1" r:id="rId1"/>
    <sheet name="Annexure II" sheetId="2" r:id="rId2"/>
  </sheets>
  <calcPr calcId="191029"/>
</workbook>
</file>

<file path=xl/calcChain.xml><?xml version="1.0" encoding="utf-8"?>
<calcChain xmlns="http://schemas.openxmlformats.org/spreadsheetml/2006/main">
  <c r="AX71" i="1" l="1"/>
  <c r="AV71" i="1"/>
  <c r="AP71" i="1"/>
  <c r="AO71" i="1"/>
  <c r="AF71" i="1"/>
  <c r="X71" i="1"/>
  <c r="R71" i="1"/>
  <c r="BJ70" i="1"/>
  <c r="BJ71" i="1" s="1"/>
  <c r="BI70" i="1"/>
  <c r="BI71" i="1" s="1"/>
  <c r="BH70" i="1"/>
  <c r="BH71" i="1" s="1"/>
  <c r="BG70" i="1"/>
  <c r="BG71" i="1" s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Y71" i="1" s="1"/>
  <c r="AX70" i="1"/>
  <c r="AW70" i="1"/>
  <c r="AW71" i="1" s="1"/>
  <c r="AV70" i="1"/>
  <c r="AU70" i="1"/>
  <c r="AU71" i="1" s="1"/>
  <c r="AT70" i="1"/>
  <c r="AT71" i="1" s="1"/>
  <c r="AS70" i="1"/>
  <c r="AS71" i="1" s="1"/>
  <c r="AR70" i="1"/>
  <c r="AR71" i="1" s="1"/>
  <c r="AQ70" i="1"/>
  <c r="AQ71" i="1" s="1"/>
  <c r="AP70" i="1"/>
  <c r="AO70" i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I71" i="1" s="1"/>
  <c r="AH70" i="1"/>
  <c r="AH71" i="1" s="1"/>
  <c r="AG70" i="1"/>
  <c r="AG71" i="1" s="1"/>
  <c r="AF70" i="1"/>
  <c r="AE70" i="1"/>
  <c r="AE71" i="1" s="1"/>
  <c r="AD70" i="1"/>
  <c r="AD71" i="1" s="1"/>
  <c r="AC70" i="1"/>
  <c r="AC71" i="1" s="1"/>
  <c r="AB70" i="1"/>
  <c r="AB71" i="1" s="1"/>
  <c r="AA70" i="1"/>
  <c r="AA71" i="1" s="1"/>
  <c r="Z70" i="1"/>
  <c r="Z71" i="1" s="1"/>
  <c r="Y70" i="1"/>
  <c r="Y71" i="1" s="1"/>
  <c r="X70" i="1"/>
  <c r="W70" i="1"/>
  <c r="W71" i="1" s="1"/>
  <c r="V70" i="1"/>
  <c r="V71" i="1" s="1"/>
  <c r="U70" i="1"/>
  <c r="U71" i="1" s="1"/>
  <c r="T70" i="1"/>
  <c r="T71" i="1" s="1"/>
  <c r="S70" i="1"/>
  <c r="S71" i="1" s="1"/>
  <c r="R70" i="1"/>
  <c r="Q70" i="1"/>
  <c r="Q71" i="1" s="1"/>
  <c r="P70" i="1"/>
  <c r="P71" i="1" s="1"/>
  <c r="O70" i="1"/>
  <c r="O71" i="1" s="1"/>
  <c r="N70" i="1"/>
  <c r="N71" i="1" s="1"/>
  <c r="M70" i="1"/>
  <c r="M71" i="1" s="1"/>
  <c r="L70" i="1"/>
  <c r="L71" i="1" s="1"/>
  <c r="K70" i="1"/>
  <c r="K71" i="1" s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70" i="1"/>
  <c r="C71" i="1" s="1"/>
  <c r="BK69" i="1"/>
  <c r="BK70" i="1" s="1"/>
  <c r="BK71" i="1" s="1"/>
  <c r="AY63" i="1"/>
  <c r="AI63" i="1"/>
  <c r="S63" i="1"/>
  <c r="C63" i="1"/>
  <c r="BJ62" i="1"/>
  <c r="BJ63" i="1" s="1"/>
  <c r="BI62" i="1"/>
  <c r="BI63" i="1" s="1"/>
  <c r="BH62" i="1"/>
  <c r="BH63" i="1" s="1"/>
  <c r="BG62" i="1"/>
  <c r="BG63" i="1" s="1"/>
  <c r="BF62" i="1"/>
  <c r="BF63" i="1" s="1"/>
  <c r="BE62" i="1"/>
  <c r="BE63" i="1" s="1"/>
  <c r="BD62" i="1"/>
  <c r="BD63" i="1" s="1"/>
  <c r="BC62" i="1"/>
  <c r="BC63" i="1" s="1"/>
  <c r="BB62" i="1"/>
  <c r="BB63" i="1" s="1"/>
  <c r="BA62" i="1"/>
  <c r="BA63" i="1" s="1"/>
  <c r="AZ62" i="1"/>
  <c r="AZ63" i="1" s="1"/>
  <c r="AY62" i="1"/>
  <c r="AX62" i="1"/>
  <c r="AX63" i="1" s="1"/>
  <c r="AW62" i="1"/>
  <c r="AW63" i="1" s="1"/>
  <c r="AV62" i="1"/>
  <c r="AV63" i="1" s="1"/>
  <c r="AU62" i="1"/>
  <c r="AU63" i="1" s="1"/>
  <c r="AT62" i="1"/>
  <c r="AT63" i="1" s="1"/>
  <c r="AS62" i="1"/>
  <c r="AS63" i="1" s="1"/>
  <c r="AR62" i="1"/>
  <c r="AR63" i="1" s="1"/>
  <c r="AQ62" i="1"/>
  <c r="AQ63" i="1" s="1"/>
  <c r="AP62" i="1"/>
  <c r="AP63" i="1" s="1"/>
  <c r="AO62" i="1"/>
  <c r="AO63" i="1" s="1"/>
  <c r="AN62" i="1"/>
  <c r="AN63" i="1" s="1"/>
  <c r="AM62" i="1"/>
  <c r="AM63" i="1" s="1"/>
  <c r="AL62" i="1"/>
  <c r="AL63" i="1" s="1"/>
  <c r="AK62" i="1"/>
  <c r="AK63" i="1" s="1"/>
  <c r="AJ62" i="1"/>
  <c r="AJ63" i="1" s="1"/>
  <c r="AI62" i="1"/>
  <c r="AH62" i="1"/>
  <c r="AH63" i="1" s="1"/>
  <c r="AG62" i="1"/>
  <c r="AG63" i="1" s="1"/>
  <c r="AF62" i="1"/>
  <c r="AF63" i="1" s="1"/>
  <c r="AE62" i="1"/>
  <c r="AE63" i="1" s="1"/>
  <c r="AD62" i="1"/>
  <c r="AD63" i="1" s="1"/>
  <c r="AC62" i="1"/>
  <c r="AC63" i="1" s="1"/>
  <c r="AB62" i="1"/>
  <c r="AB63" i="1" s="1"/>
  <c r="AA62" i="1"/>
  <c r="AA63" i="1" s="1"/>
  <c r="Z62" i="1"/>
  <c r="Z63" i="1" s="1"/>
  <c r="Y62" i="1"/>
  <c r="Y63" i="1" s="1"/>
  <c r="X62" i="1"/>
  <c r="X63" i="1" s="1"/>
  <c r="W62" i="1"/>
  <c r="W63" i="1" s="1"/>
  <c r="V62" i="1"/>
  <c r="V63" i="1" s="1"/>
  <c r="U62" i="1"/>
  <c r="U63" i="1" s="1"/>
  <c r="T62" i="1"/>
  <c r="T63" i="1" s="1"/>
  <c r="S62" i="1"/>
  <c r="R62" i="1"/>
  <c r="R63" i="1" s="1"/>
  <c r="Q62" i="1"/>
  <c r="Q63" i="1" s="1"/>
  <c r="P62" i="1"/>
  <c r="P63" i="1" s="1"/>
  <c r="O62" i="1"/>
  <c r="O63" i="1" s="1"/>
  <c r="N62" i="1"/>
  <c r="N63" i="1" s="1"/>
  <c r="M62" i="1"/>
  <c r="M63" i="1" s="1"/>
  <c r="L62" i="1"/>
  <c r="L63" i="1" s="1"/>
  <c r="K62" i="1"/>
  <c r="K63" i="1" s="1"/>
  <c r="J62" i="1"/>
  <c r="J63" i="1" s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C62" i="1"/>
  <c r="BK61" i="1"/>
  <c r="BK62" i="1" s="1"/>
  <c r="BK63" i="1" s="1"/>
  <c r="BH57" i="1"/>
  <c r="BJ56" i="1"/>
  <c r="BI56" i="1"/>
  <c r="BI57" i="1" s="1"/>
  <c r="BH56" i="1"/>
  <c r="BG56" i="1"/>
  <c r="BF56" i="1"/>
  <c r="BF57" i="1" s="1"/>
  <c r="BE56" i="1"/>
  <c r="BD56" i="1"/>
  <c r="BC56" i="1"/>
  <c r="BB56" i="1"/>
  <c r="BA56" i="1"/>
  <c r="AZ56" i="1"/>
  <c r="AY56" i="1"/>
  <c r="AX56" i="1"/>
  <c r="AX57" i="1" s="1"/>
  <c r="AW56" i="1"/>
  <c r="AV56" i="1"/>
  <c r="AU56" i="1"/>
  <c r="AT56" i="1"/>
  <c r="AS56" i="1"/>
  <c r="AR56" i="1"/>
  <c r="AQ56" i="1"/>
  <c r="AP56" i="1"/>
  <c r="AP57" i="1" s="1"/>
  <c r="AO56" i="1"/>
  <c r="AN56" i="1"/>
  <c r="AM56" i="1"/>
  <c r="AL56" i="1"/>
  <c r="AK56" i="1"/>
  <c r="AK57" i="1" s="1"/>
  <c r="AJ56" i="1"/>
  <c r="AI56" i="1"/>
  <c r="AH56" i="1"/>
  <c r="AH57" i="1" s="1"/>
  <c r="AG56" i="1"/>
  <c r="AF56" i="1"/>
  <c r="AE56" i="1"/>
  <c r="AD56" i="1"/>
  <c r="AC56" i="1"/>
  <c r="AC57" i="1" s="1"/>
  <c r="AB56" i="1"/>
  <c r="AA56" i="1"/>
  <c r="Z56" i="1"/>
  <c r="Z57" i="1" s="1"/>
  <c r="Y56" i="1"/>
  <c r="X56" i="1"/>
  <c r="W56" i="1"/>
  <c r="V56" i="1"/>
  <c r="U56" i="1"/>
  <c r="T56" i="1"/>
  <c r="S56" i="1"/>
  <c r="R56" i="1"/>
  <c r="R57" i="1" s="1"/>
  <c r="Q56" i="1"/>
  <c r="P56" i="1"/>
  <c r="O56" i="1"/>
  <c r="N56" i="1"/>
  <c r="M56" i="1"/>
  <c r="L56" i="1"/>
  <c r="K56" i="1"/>
  <c r="J56" i="1"/>
  <c r="J57" i="1" s="1"/>
  <c r="I56" i="1"/>
  <c r="H56" i="1"/>
  <c r="G56" i="1"/>
  <c r="F56" i="1"/>
  <c r="E56" i="1"/>
  <c r="D56" i="1"/>
  <c r="C56" i="1"/>
  <c r="BK55" i="1"/>
  <c r="BK56" i="1" s="1"/>
  <c r="BJ52" i="1"/>
  <c r="BI52" i="1"/>
  <c r="BH52" i="1"/>
  <c r="BG52" i="1"/>
  <c r="BG57" i="1" s="1"/>
  <c r="BF52" i="1"/>
  <c r="BE52" i="1"/>
  <c r="BE57" i="1" s="1"/>
  <c r="BD52" i="1"/>
  <c r="BD57" i="1" s="1"/>
  <c r="BC52" i="1"/>
  <c r="BC57" i="1" s="1"/>
  <c r="BB52" i="1"/>
  <c r="BA52" i="1"/>
  <c r="BA57" i="1" s="1"/>
  <c r="AZ52" i="1"/>
  <c r="AZ57" i="1" s="1"/>
  <c r="AY52" i="1"/>
  <c r="AY57" i="1" s="1"/>
  <c r="AX52" i="1"/>
  <c r="AW52" i="1"/>
  <c r="AW57" i="1" s="1"/>
  <c r="AV52" i="1"/>
  <c r="AV57" i="1" s="1"/>
  <c r="AU52" i="1"/>
  <c r="AU57" i="1" s="1"/>
  <c r="AT52" i="1"/>
  <c r="AS52" i="1"/>
  <c r="AS57" i="1" s="1"/>
  <c r="AR52" i="1"/>
  <c r="AR57" i="1" s="1"/>
  <c r="AQ52" i="1"/>
  <c r="AQ57" i="1" s="1"/>
  <c r="AP52" i="1"/>
  <c r="AO52" i="1"/>
  <c r="AO57" i="1" s="1"/>
  <c r="AN52" i="1"/>
  <c r="AN57" i="1" s="1"/>
  <c r="AM52" i="1"/>
  <c r="AM57" i="1" s="1"/>
  <c r="AL52" i="1"/>
  <c r="AK52" i="1"/>
  <c r="AJ52" i="1"/>
  <c r="AJ57" i="1" s="1"/>
  <c r="AI52" i="1"/>
  <c r="AI57" i="1" s="1"/>
  <c r="AH52" i="1"/>
  <c r="AG52" i="1"/>
  <c r="AG57" i="1" s="1"/>
  <c r="AF52" i="1"/>
  <c r="AF57" i="1" s="1"/>
  <c r="AE52" i="1"/>
  <c r="AE57" i="1" s="1"/>
  <c r="AD52" i="1"/>
  <c r="AC52" i="1"/>
  <c r="AB52" i="1"/>
  <c r="AB57" i="1" s="1"/>
  <c r="AA52" i="1"/>
  <c r="AA57" i="1" s="1"/>
  <c r="Z52" i="1"/>
  <c r="Y52" i="1"/>
  <c r="Y57" i="1" s="1"/>
  <c r="X52" i="1"/>
  <c r="X57" i="1" s="1"/>
  <c r="W52" i="1"/>
  <c r="W57" i="1" s="1"/>
  <c r="V52" i="1"/>
  <c r="U52" i="1"/>
  <c r="U57" i="1" s="1"/>
  <c r="T52" i="1"/>
  <c r="T57" i="1" s="1"/>
  <c r="S52" i="1"/>
  <c r="S57" i="1" s="1"/>
  <c r="R52" i="1"/>
  <c r="Q52" i="1"/>
  <c r="Q57" i="1" s="1"/>
  <c r="P52" i="1"/>
  <c r="P57" i="1" s="1"/>
  <c r="O52" i="1"/>
  <c r="O57" i="1" s="1"/>
  <c r="N52" i="1"/>
  <c r="M52" i="1"/>
  <c r="M57" i="1" s="1"/>
  <c r="L52" i="1"/>
  <c r="L57" i="1" s="1"/>
  <c r="K52" i="1"/>
  <c r="K57" i="1" s="1"/>
  <c r="J52" i="1"/>
  <c r="I52" i="1"/>
  <c r="I57" i="1" s="1"/>
  <c r="H52" i="1"/>
  <c r="H57" i="1" s="1"/>
  <c r="G52" i="1"/>
  <c r="G57" i="1" s="1"/>
  <c r="F52" i="1"/>
  <c r="E52" i="1"/>
  <c r="E57" i="1" s="1"/>
  <c r="D52" i="1"/>
  <c r="D57" i="1" s="1"/>
  <c r="C52" i="1"/>
  <c r="C57" i="1" s="1"/>
  <c r="BK51" i="1"/>
  <c r="BK52" i="1" s="1"/>
  <c r="BI47" i="1"/>
  <c r="BA47" i="1"/>
  <c r="AZ47" i="1"/>
  <c r="AS47" i="1"/>
  <c r="AK47" i="1"/>
  <c r="AJ47" i="1"/>
  <c r="AC47" i="1"/>
  <c r="U47" i="1"/>
  <c r="T47" i="1"/>
  <c r="M47" i="1"/>
  <c r="E47" i="1"/>
  <c r="D47" i="1"/>
  <c r="BJ46" i="1"/>
  <c r="BJ47" i="1" s="1"/>
  <c r="BI46" i="1"/>
  <c r="BH46" i="1"/>
  <c r="BH47" i="1" s="1"/>
  <c r="BG46" i="1"/>
  <c r="BG47" i="1" s="1"/>
  <c r="BF46" i="1"/>
  <c r="BF47" i="1" s="1"/>
  <c r="BE46" i="1"/>
  <c r="BE47" i="1" s="1"/>
  <c r="BD46" i="1"/>
  <c r="BD47" i="1" s="1"/>
  <c r="BC46" i="1"/>
  <c r="BC47" i="1" s="1"/>
  <c r="BB46" i="1"/>
  <c r="BB47" i="1" s="1"/>
  <c r="BA46" i="1"/>
  <c r="AZ46" i="1"/>
  <c r="AY46" i="1"/>
  <c r="AY47" i="1" s="1"/>
  <c r="AX46" i="1"/>
  <c r="AX47" i="1" s="1"/>
  <c r="AW46" i="1"/>
  <c r="AW47" i="1" s="1"/>
  <c r="AV46" i="1"/>
  <c r="AV47" i="1" s="1"/>
  <c r="AU46" i="1"/>
  <c r="AU47" i="1" s="1"/>
  <c r="AT46" i="1"/>
  <c r="AT47" i="1" s="1"/>
  <c r="AS46" i="1"/>
  <c r="AR46" i="1"/>
  <c r="AR47" i="1" s="1"/>
  <c r="AQ46" i="1"/>
  <c r="AQ47" i="1" s="1"/>
  <c r="AP46" i="1"/>
  <c r="AP47" i="1" s="1"/>
  <c r="AO46" i="1"/>
  <c r="AO47" i="1" s="1"/>
  <c r="AN46" i="1"/>
  <c r="AN47" i="1" s="1"/>
  <c r="AM46" i="1"/>
  <c r="AM47" i="1" s="1"/>
  <c r="AL46" i="1"/>
  <c r="AL47" i="1" s="1"/>
  <c r="AK46" i="1"/>
  <c r="AJ46" i="1"/>
  <c r="AI46" i="1"/>
  <c r="AI47" i="1" s="1"/>
  <c r="AH46" i="1"/>
  <c r="AH47" i="1" s="1"/>
  <c r="AG46" i="1"/>
  <c r="AG47" i="1" s="1"/>
  <c r="AF46" i="1"/>
  <c r="AF47" i="1" s="1"/>
  <c r="AE46" i="1"/>
  <c r="AE47" i="1" s="1"/>
  <c r="AD46" i="1"/>
  <c r="AD47" i="1" s="1"/>
  <c r="AC46" i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V47" i="1" s="1"/>
  <c r="U46" i="1"/>
  <c r="T46" i="1"/>
  <c r="S46" i="1"/>
  <c r="S47" i="1" s="1"/>
  <c r="R46" i="1"/>
  <c r="R47" i="1" s="1"/>
  <c r="Q46" i="1"/>
  <c r="Q47" i="1" s="1"/>
  <c r="P46" i="1"/>
  <c r="P47" i="1" s="1"/>
  <c r="O46" i="1"/>
  <c r="O47" i="1" s="1"/>
  <c r="N46" i="1"/>
  <c r="N47" i="1" s="1"/>
  <c r="M46" i="1"/>
  <c r="L46" i="1"/>
  <c r="L47" i="1" s="1"/>
  <c r="K46" i="1"/>
  <c r="K47" i="1" s="1"/>
  <c r="J46" i="1"/>
  <c r="J47" i="1" s="1"/>
  <c r="I46" i="1"/>
  <c r="I47" i="1" s="1"/>
  <c r="H46" i="1"/>
  <c r="H47" i="1" s="1"/>
  <c r="G46" i="1"/>
  <c r="G47" i="1" s="1"/>
  <c r="F46" i="1"/>
  <c r="F47" i="1" s="1"/>
  <c r="E46" i="1"/>
  <c r="D46" i="1"/>
  <c r="C46" i="1"/>
  <c r="C47" i="1" s="1"/>
  <c r="BK45" i="1"/>
  <c r="BK46" i="1" s="1"/>
  <c r="AG41" i="1"/>
  <c r="AF41" i="1"/>
  <c r="I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D41" i="1" s="1"/>
  <c r="AC40" i="1"/>
  <c r="AB40" i="1"/>
  <c r="AA40" i="1"/>
  <c r="Z40" i="1"/>
  <c r="Y40" i="1"/>
  <c r="X40" i="1"/>
  <c r="W40" i="1"/>
  <c r="V40" i="1"/>
  <c r="V41" i="1" s="1"/>
  <c r="U40" i="1"/>
  <c r="T40" i="1"/>
  <c r="S40" i="1"/>
  <c r="R40" i="1"/>
  <c r="Q40" i="1"/>
  <c r="P40" i="1"/>
  <c r="O40" i="1"/>
  <c r="N40" i="1"/>
  <c r="N41" i="1" s="1"/>
  <c r="M40" i="1"/>
  <c r="L40" i="1"/>
  <c r="K40" i="1"/>
  <c r="J40" i="1"/>
  <c r="I40" i="1"/>
  <c r="H40" i="1"/>
  <c r="G40" i="1"/>
  <c r="F40" i="1"/>
  <c r="F41" i="1" s="1"/>
  <c r="E40" i="1"/>
  <c r="D40" i="1"/>
  <c r="C40" i="1"/>
  <c r="BK39" i="1"/>
  <c r="BK40" i="1" s="1"/>
  <c r="BJ36" i="1"/>
  <c r="BI36" i="1"/>
  <c r="BI41" i="1" s="1"/>
  <c r="BH36" i="1"/>
  <c r="BH41" i="1" s="1"/>
  <c r="BG36" i="1"/>
  <c r="BF36" i="1"/>
  <c r="BE36" i="1"/>
  <c r="BE41" i="1" s="1"/>
  <c r="BD36" i="1"/>
  <c r="BD41" i="1" s="1"/>
  <c r="BC36" i="1"/>
  <c r="BC41" i="1" s="1"/>
  <c r="BB36" i="1"/>
  <c r="BA36" i="1"/>
  <c r="BA41" i="1" s="1"/>
  <c r="AZ36" i="1"/>
  <c r="AZ41" i="1" s="1"/>
  <c r="AY36" i="1"/>
  <c r="AX36" i="1"/>
  <c r="AW36" i="1"/>
  <c r="AW41" i="1" s="1"/>
  <c r="AV36" i="1"/>
  <c r="AV41" i="1" s="1"/>
  <c r="AU36" i="1"/>
  <c r="AU41" i="1" s="1"/>
  <c r="AT36" i="1"/>
  <c r="AS36" i="1"/>
  <c r="AS41" i="1" s="1"/>
  <c r="AR36" i="1"/>
  <c r="AR41" i="1" s="1"/>
  <c r="AQ36" i="1"/>
  <c r="AP36" i="1"/>
  <c r="AO36" i="1"/>
  <c r="AO41" i="1" s="1"/>
  <c r="AN36" i="1"/>
  <c r="AN41" i="1" s="1"/>
  <c r="AM36" i="1"/>
  <c r="AM41" i="1" s="1"/>
  <c r="AL36" i="1"/>
  <c r="AK36" i="1"/>
  <c r="AK41" i="1" s="1"/>
  <c r="AJ36" i="1"/>
  <c r="AJ41" i="1" s="1"/>
  <c r="AI36" i="1"/>
  <c r="AH36" i="1"/>
  <c r="AG36" i="1"/>
  <c r="AF36" i="1"/>
  <c r="AE36" i="1"/>
  <c r="AE41" i="1" s="1"/>
  <c r="AD36" i="1"/>
  <c r="AC36" i="1"/>
  <c r="AC41" i="1" s="1"/>
  <c r="AB36" i="1"/>
  <c r="AB41" i="1" s="1"/>
  <c r="AA36" i="1"/>
  <c r="Z36" i="1"/>
  <c r="Y36" i="1"/>
  <c r="Y41" i="1" s="1"/>
  <c r="X36" i="1"/>
  <c r="X41" i="1" s="1"/>
  <c r="W36" i="1"/>
  <c r="W41" i="1" s="1"/>
  <c r="V36" i="1"/>
  <c r="U36" i="1"/>
  <c r="U41" i="1" s="1"/>
  <c r="T36" i="1"/>
  <c r="T41" i="1" s="1"/>
  <c r="S36" i="1"/>
  <c r="R36" i="1"/>
  <c r="Q36" i="1"/>
  <c r="Q41" i="1" s="1"/>
  <c r="P36" i="1"/>
  <c r="P41" i="1" s="1"/>
  <c r="O36" i="1"/>
  <c r="O41" i="1" s="1"/>
  <c r="N36" i="1"/>
  <c r="M36" i="1"/>
  <c r="M41" i="1" s="1"/>
  <c r="L36" i="1"/>
  <c r="L41" i="1" s="1"/>
  <c r="K36" i="1"/>
  <c r="J36" i="1"/>
  <c r="I36" i="1"/>
  <c r="H36" i="1"/>
  <c r="H41" i="1" s="1"/>
  <c r="G36" i="1"/>
  <c r="G41" i="1" s="1"/>
  <c r="F36" i="1"/>
  <c r="E36" i="1"/>
  <c r="E41" i="1" s="1"/>
  <c r="D36" i="1"/>
  <c r="D41" i="1" s="1"/>
  <c r="C36" i="1"/>
  <c r="BK35" i="1"/>
  <c r="BK36" i="1" s="1"/>
  <c r="AX31" i="1"/>
  <c r="R31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D31" i="1" s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X31" i="1" s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1" i="1" s="1"/>
  <c r="BI10" i="1"/>
  <c r="BH10" i="1"/>
  <c r="BG10" i="1"/>
  <c r="BF10" i="1"/>
  <c r="BF31" i="1" s="1"/>
  <c r="BE10" i="1"/>
  <c r="BD10" i="1"/>
  <c r="BC10" i="1"/>
  <c r="BC31" i="1" s="1"/>
  <c r="BB10" i="1"/>
  <c r="BB31" i="1" s="1"/>
  <c r="BA10" i="1"/>
  <c r="AZ10" i="1"/>
  <c r="AY10" i="1"/>
  <c r="AX10" i="1"/>
  <c r="AW10" i="1"/>
  <c r="AV10" i="1"/>
  <c r="AV31" i="1" s="1"/>
  <c r="AU10" i="1"/>
  <c r="AU31" i="1" s="1"/>
  <c r="AT10" i="1"/>
  <c r="AT31" i="1" s="1"/>
  <c r="AS10" i="1"/>
  <c r="AR10" i="1"/>
  <c r="AQ10" i="1"/>
  <c r="AP10" i="1"/>
  <c r="AP31" i="1" s="1"/>
  <c r="AO10" i="1"/>
  <c r="AN10" i="1"/>
  <c r="AN31" i="1" s="1"/>
  <c r="AM10" i="1"/>
  <c r="AM31" i="1" s="1"/>
  <c r="AL10" i="1"/>
  <c r="AL31" i="1" s="1"/>
  <c r="AK10" i="1"/>
  <c r="AJ10" i="1"/>
  <c r="AI10" i="1"/>
  <c r="AH10" i="1"/>
  <c r="AH31" i="1" s="1"/>
  <c r="AG10" i="1"/>
  <c r="AF10" i="1"/>
  <c r="AF31" i="1" s="1"/>
  <c r="AE10" i="1"/>
  <c r="AE31" i="1" s="1"/>
  <c r="AD10" i="1"/>
  <c r="AD31" i="1" s="1"/>
  <c r="AC10" i="1"/>
  <c r="AB10" i="1"/>
  <c r="AA10" i="1"/>
  <c r="Z10" i="1"/>
  <c r="Z31" i="1" s="1"/>
  <c r="Y10" i="1"/>
  <c r="X10" i="1"/>
  <c r="W10" i="1"/>
  <c r="W31" i="1" s="1"/>
  <c r="V10" i="1"/>
  <c r="V31" i="1" s="1"/>
  <c r="U10" i="1"/>
  <c r="T10" i="1"/>
  <c r="S10" i="1"/>
  <c r="R10" i="1"/>
  <c r="Q10" i="1"/>
  <c r="P10" i="1"/>
  <c r="P31" i="1" s="1"/>
  <c r="O10" i="1"/>
  <c r="O31" i="1" s="1"/>
  <c r="N10" i="1"/>
  <c r="N31" i="1" s="1"/>
  <c r="M10" i="1"/>
  <c r="L10" i="1"/>
  <c r="K10" i="1"/>
  <c r="J10" i="1"/>
  <c r="J31" i="1" s="1"/>
  <c r="I10" i="1"/>
  <c r="H10" i="1"/>
  <c r="H31" i="1" s="1"/>
  <c r="G10" i="1"/>
  <c r="G31" i="1" s="1"/>
  <c r="F10" i="1"/>
  <c r="F31" i="1" s="1"/>
  <c r="E10" i="1"/>
  <c r="D10" i="1"/>
  <c r="C10" i="1"/>
  <c r="BK9" i="1"/>
  <c r="BD65" i="1" l="1"/>
  <c r="X65" i="1"/>
  <c r="BF65" i="1"/>
  <c r="AP65" i="1"/>
  <c r="V65" i="1"/>
  <c r="AX65" i="1"/>
  <c r="AM65" i="1"/>
  <c r="W65" i="1"/>
  <c r="J41" i="1"/>
  <c r="J65" i="1" s="1"/>
  <c r="R41" i="1"/>
  <c r="Z41" i="1"/>
  <c r="Z65" i="1" s="1"/>
  <c r="AH41" i="1"/>
  <c r="AH65" i="1" s="1"/>
  <c r="AP41" i="1"/>
  <c r="AX41" i="1"/>
  <c r="BF41" i="1"/>
  <c r="F57" i="1"/>
  <c r="N57" i="1"/>
  <c r="V57" i="1"/>
  <c r="AD57" i="1"/>
  <c r="AD65" i="1" s="1"/>
  <c r="AL57" i="1"/>
  <c r="AT57" i="1"/>
  <c r="BB57" i="1"/>
  <c r="BJ57" i="1"/>
  <c r="F65" i="1"/>
  <c r="O65" i="1"/>
  <c r="C41" i="1"/>
  <c r="K41" i="1"/>
  <c r="S41" i="1"/>
  <c r="AA41" i="1"/>
  <c r="AI41" i="1"/>
  <c r="AQ41" i="1"/>
  <c r="AY41" i="1"/>
  <c r="BG41" i="1"/>
  <c r="AL41" i="1"/>
  <c r="AL65" i="1" s="1"/>
  <c r="AT41" i="1"/>
  <c r="AT65" i="1" s="1"/>
  <c r="BB41" i="1"/>
  <c r="BJ41" i="1"/>
  <c r="AU65" i="1"/>
  <c r="C31" i="1"/>
  <c r="AA31" i="1"/>
  <c r="AA65" i="1" s="1"/>
  <c r="AQ31" i="1"/>
  <c r="AQ65" i="1" s="1"/>
  <c r="BG31" i="1"/>
  <c r="BG65" i="1" s="1"/>
  <c r="BJ65" i="1"/>
  <c r="AE65" i="1"/>
  <c r="K31" i="1"/>
  <c r="AI31" i="1"/>
  <c r="AI65" i="1" s="1"/>
  <c r="D31" i="1"/>
  <c r="D65" i="1" s="1"/>
  <c r="L31" i="1"/>
  <c r="L65" i="1" s="1"/>
  <c r="T31" i="1"/>
  <c r="T65" i="1" s="1"/>
  <c r="AB31" i="1"/>
  <c r="AB65" i="1" s="1"/>
  <c r="AJ31" i="1"/>
  <c r="AJ65" i="1" s="1"/>
  <c r="AR31" i="1"/>
  <c r="AR65" i="1" s="1"/>
  <c r="AZ31" i="1"/>
  <c r="AZ65" i="1" s="1"/>
  <c r="BH31" i="1"/>
  <c r="BH65" i="1" s="1"/>
  <c r="I31" i="1"/>
  <c r="I65" i="1" s="1"/>
  <c r="Q31" i="1"/>
  <c r="Q65" i="1" s="1"/>
  <c r="Y31" i="1"/>
  <c r="Y65" i="1" s="1"/>
  <c r="AG31" i="1"/>
  <c r="AG65" i="1" s="1"/>
  <c r="AO31" i="1"/>
  <c r="AO65" i="1" s="1"/>
  <c r="AW31" i="1"/>
  <c r="AW65" i="1" s="1"/>
  <c r="BE31" i="1"/>
  <c r="BE65" i="1" s="1"/>
  <c r="N65" i="1"/>
  <c r="BB65" i="1"/>
  <c r="R65" i="1"/>
  <c r="G65" i="1"/>
  <c r="BC65" i="1"/>
  <c r="S31" i="1"/>
  <c r="S65" i="1" s="1"/>
  <c r="AY31" i="1"/>
  <c r="E31" i="1"/>
  <c r="E65" i="1" s="1"/>
  <c r="M31" i="1"/>
  <c r="M65" i="1" s="1"/>
  <c r="U31" i="1"/>
  <c r="U65" i="1" s="1"/>
  <c r="AC31" i="1"/>
  <c r="AC65" i="1" s="1"/>
  <c r="AK31" i="1"/>
  <c r="AK65" i="1" s="1"/>
  <c r="AS31" i="1"/>
  <c r="AS65" i="1" s="1"/>
  <c r="BA31" i="1"/>
  <c r="BA65" i="1" s="1"/>
  <c r="BI31" i="1"/>
  <c r="BI65" i="1" s="1"/>
  <c r="BK57" i="1"/>
  <c r="AF65" i="1"/>
  <c r="H65" i="1"/>
  <c r="AN65" i="1"/>
  <c r="P65" i="1"/>
  <c r="AV65" i="1"/>
  <c r="BK41" i="1"/>
  <c r="BK10" i="1"/>
  <c r="BK31" i="1" s="1"/>
  <c r="BK47" i="1"/>
  <c r="C65" i="1" l="1"/>
  <c r="K65" i="1"/>
  <c r="BK65" i="1"/>
  <c r="AY65" i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<sst xmlns="http://schemas.openxmlformats.org/spreadsheetml/2006/main" count="160" uniqueCount="111">
  <si>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</si>
  <si>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</si>
  <si>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</si>
  <si>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</si>
  <si>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</si>
  <si>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</si>
  <si>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</si>
  <si>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</si>
  <si>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</si>
  <si>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</si>
  <si>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</si>
  <si>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</si>
  <si>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</si>
  <si>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</si>
  <si>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</si>
  <si>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</si>
  <si>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</si>
  <si>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</si>
  <si>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</si>
  <si>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</si>
  <si>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</si>
  <si>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</si>
  <si>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</si>
  <si>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</si>
  <si>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</si>
  <si>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</si>
  <si>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</si>
  <si>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</si>
  <si>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</si>
  <si>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</si>
  <si>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</si>
  <si>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</si>
  <si>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</si>
  <si>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</si>
  <si>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</si>
  <si>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</si>
  <si>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</si>
  <si>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</si>
  <si>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</si>
  <si>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</si>
  <si>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</si>
  <si>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</si>
  <si>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</si>
  <si>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</si>
  <si>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</si>
  <si>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</si>
  <si>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</si>
  <si>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</si>
  <si>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</si>
  <si>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</si>
  <si>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</si>
  <si>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</si>
  <si>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</si>
  <si>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</si>
  <si>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</si>
  <si>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</si>
  <si>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</si>
  <si>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</si>
  <si>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</si>
  <si>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DIVINITI SIF : Net Average Assets Under Management (AAUM) as on  2026-07-31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</si>
  <si>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</si>
  <si>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</si>
  <si>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</si>
  <si>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</si>
  <si>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</si>
  <si>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</si>
  <si>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</si>
  <si>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</si>
  <si>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</si>
  <si>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</si>
  <si>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</si>
  <si>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</si>
  <si>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</si>
  <si>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</si>
  <si>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</si>
  <si>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</si>
  <si>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</si>
  <si>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</si>
  <si>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</si>
  <si>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</si>
  <si>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</si>
  <si>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</si>
  <si>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</si>
  <si>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</si>
  <si>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</si>
  <si>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</si>
  <si>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</si>
  <si>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</si>
  <si>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</si>
  <si>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</si>
  <si>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</si>
  <si>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</si>
  <si>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</si>
  <si>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</si>
  <si>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</si>
  <si>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</si>
  <si>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</si>
  <si>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</si>
  <si>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</si>
  <si>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</si>
  <si>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</si>
  <si>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</si>
  <si>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</si>
  <si>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</si>
  <si>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</si>
  <si>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</si>
  <si>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</si>
  <si>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</si>
  <si>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</si>
  <si>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</si>
  <si>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DIVINITI SIF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</si>
</sst>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37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31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258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5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6" fontId="19" fillId="13" borderId="13" xfId="0" applyNumberFormat="1" applyFont="1" applyFill="1" applyBorder="1" applyAlignment="1">
      <alignment horizontal="right"/>
    </xf>
    <xf numFmtId="165" fontId="20" fillId="14" borderId="14" xfId="0" applyNumberFormat="1" applyFont="1" applyFill="1" applyBorder="1" applyAlignment="1">
      <alignment horizontal="right"/>
    </xf>
    <xf numFmtId="165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5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5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5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5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5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5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5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5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5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5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5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6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5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5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5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5" fontId="463" fillId="457" borderId="457" xfId="0" applyNumberFormat="1" applyFont="1" applyFill="1" applyBorder="1" applyAlignment="1">
      <alignment horizontal="right"/>
    </xf>
    <xf numFmtId="165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5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5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6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5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5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5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5" fontId="571" fillId="565" borderId="565" xfId="0" applyNumberFormat="1" applyFont="1" applyFill="1" applyBorder="1" applyAlignment="1">
      <alignment horizontal="right"/>
    </xf>
    <xf numFmtId="165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5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5" fontId="590" fillId="584" borderId="584" xfId="0" applyNumberFormat="1" applyFont="1" applyFill="1" applyBorder="1" applyAlignment="1">
      <alignment horizontal="right"/>
    </xf>
    <xf numFmtId="165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5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5" fontId="599" fillId="593" borderId="593" xfId="0" applyNumberFormat="1" applyFont="1" applyFill="1" applyBorder="1" applyAlignment="1">
      <alignment horizontal="right"/>
    </xf>
    <xf numFmtId="165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5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5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5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5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5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5" fontId="658" fillId="652" borderId="652" xfId="0" applyNumberFormat="1" applyFont="1" applyFill="1" applyBorder="1" applyAlignment="1">
      <alignment horizontal="right"/>
    </xf>
    <xf numFmtId="165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5" fontId="664" fillId="658" borderId="658" xfId="0" applyNumberFormat="1" applyFont="1" applyFill="1" applyBorder="1" applyAlignment="1">
      <alignment horizontal="right"/>
    </xf>
    <xf numFmtId="165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5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5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5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5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5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6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5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5" fontId="878" fillId="872" borderId="872" xfId="0" applyNumberFormat="1" applyFont="1" applyFill="1" applyBorder="1"/>
    <xf numFmtId="165" fontId="879" fillId="873" borderId="873" xfId="0" applyNumberFormat="1" applyFont="1" applyFill="1" applyBorder="1"/>
    <xf numFmtId="165" fontId="880" fillId="874" borderId="874" xfId="0" applyNumberFormat="1" applyFont="1" applyFill="1" applyBorder="1"/>
    <xf numFmtId="165" fontId="881" fillId="875" borderId="875" xfId="0" applyNumberFormat="1" applyFont="1" applyFill="1" applyBorder="1"/>
    <xf numFmtId="165" fontId="882" fillId="876" borderId="876" xfId="0" applyNumberFormat="1" applyFont="1" applyFill="1" applyBorder="1"/>
    <xf numFmtId="165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2" fillId="1146" borderId="1146" xfId="2" applyNumberFormat="1" applyFont="1" applyFill="1" applyBorder="1" applyAlignment="1" applyProtection="1">
      <alignment horizontal="right"/>
    </xf>
    <xf numFmtId="2" fontId="1153" fillId="1147" borderId="1147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/>
    </xf>
    <xf numFmtId="2" fontId="1155" fillId="1149" borderId="1149" xfId="2" applyNumberFormat="1" applyFont="1" applyFill="1" applyBorder="1" applyAlignment="1" applyProtection="1">
      <alignment horizontal="right"/>
    </xf>
    <xf numFmtId="2" fontId="1156" fillId="1150" borderId="1150" xfId="2" applyNumberFormat="1" applyFont="1" applyFill="1" applyBorder="1" applyAlignment="1" applyProtection="1">
      <alignment horizontal="right"/>
    </xf>
    <xf numFmtId="2" fontId="1157" fillId="1151" borderId="1151" xfId="2" applyNumberFormat="1" applyFont="1" applyFill="1" applyBorder="1" applyAlignment="1" applyProtection="1">
      <alignment horizontal="right"/>
    </xf>
    <xf numFmtId="2" fontId="1158" fillId="1152" borderId="1152" xfId="2" applyNumberFormat="1" applyFont="1" applyFill="1" applyBorder="1" applyAlignment="1" applyProtection="1">
      <alignment horizontal="right"/>
    </xf>
    <xf numFmtId="2" fontId="1159" fillId="1153" borderId="1153" xfId="2" applyNumberFormat="1" applyFont="1" applyFill="1" applyBorder="1" applyAlignment="1" applyProtection="1">
      <alignment horizontal="right"/>
    </xf>
    <xf numFmtId="2" fontId="1160" fillId="1154" borderId="1154" xfId="2" applyNumberFormat="1" applyFont="1" applyFill="1" applyBorder="1" applyAlignment="1" applyProtection="1">
      <alignment horizontal="right"/>
    </xf>
    <xf numFmtId="2" fontId="1161" fillId="1155" borderId="1155" xfId="2" applyNumberFormat="1" applyFont="1" applyFill="1" applyBorder="1" applyAlignment="1" applyProtection="1">
      <alignment horizontal="right"/>
    </xf>
    <xf numFmtId="2" fontId="1162" fillId="1156" borderId="1156" xfId="2" applyNumberFormat="1" applyFont="1" applyFill="1" applyBorder="1" applyAlignment="1" applyProtection="1">
      <alignment horizontal="right"/>
    </xf>
    <xf numFmtId="2" fontId="1163" fillId="1157" borderId="1157" xfId="2" applyNumberFormat="1" applyFont="1" applyFill="1" applyBorder="1" applyAlignment="1" applyProtection="1">
      <alignment horizontal="right"/>
    </xf>
    <xf numFmtId="2" fontId="1164" fillId="1158" borderId="1158" xfId="2" applyNumberFormat="1" applyFont="1" applyFill="1" applyBorder="1" applyAlignment="1" applyProtection="1">
      <alignment horizontal="right"/>
    </xf>
    <xf numFmtId="2" fontId="1165" fillId="1159" borderId="1159" xfId="2" applyNumberFormat="1" applyFont="1" applyFill="1" applyBorder="1" applyAlignment="1" applyProtection="1">
      <alignment horizontal="right"/>
    </xf>
    <xf numFmtId="2" fontId="1166" fillId="1160" borderId="1160" xfId="2" applyNumberFormat="1" applyFont="1" applyFill="1" applyBorder="1" applyAlignment="1" applyProtection="1">
      <alignment horizontal="right"/>
    </xf>
    <xf numFmtId="2" fontId="1167" fillId="1161" borderId="1161" xfId="2" applyNumberFormat="1" applyFont="1" applyFill="1" applyBorder="1" applyAlignment="1" applyProtection="1">
      <alignment horizontal="right"/>
    </xf>
    <xf numFmtId="2" fontId="1168" fillId="1162" borderId="1162" xfId="2" applyNumberFormat="1" applyFont="1" applyFill="1" applyBorder="1" applyAlignment="1" applyProtection="1">
      <alignment horizontal="right"/>
    </xf>
    <xf numFmtId="2" fontId="1169" fillId="1163" borderId="1163" xfId="2" applyNumberFormat="1" applyFont="1" applyFill="1" applyBorder="1" applyAlignment="1" applyProtection="1">
      <alignment horizontal="right"/>
    </xf>
    <xf numFmtId="2" fontId="1170" fillId="1164" borderId="1164" xfId="2" applyNumberFormat="1" applyFont="1" applyFill="1" applyBorder="1" applyAlignment="1" applyProtection="1">
      <alignment horizontal="right"/>
    </xf>
    <xf numFmtId="2" fontId="1171" fillId="1165" borderId="1165" xfId="2" applyNumberFormat="1" applyFont="1" applyFill="1" applyBorder="1" applyAlignment="1" applyProtection="1">
      <alignment horizontal="right"/>
    </xf>
    <xf numFmtId="2" fontId="1172" fillId="1166" borderId="1166" xfId="2" applyNumberFormat="1" applyFont="1" applyFill="1" applyBorder="1" applyAlignment="1" applyProtection="1">
      <alignment horizontal="right"/>
    </xf>
    <xf numFmtId="2" fontId="1173" fillId="1167" borderId="1167" xfId="2" applyNumberFormat="1" applyFont="1" applyFill="1" applyBorder="1" applyAlignment="1" applyProtection="1">
      <alignment horizontal="right"/>
    </xf>
    <xf numFmtId="2" fontId="1174" fillId="1168" borderId="1168" xfId="2" applyNumberFormat="1" applyFont="1" applyFill="1" applyBorder="1" applyAlignment="1" applyProtection="1">
      <alignment horizontal="right"/>
    </xf>
    <xf numFmtId="2" fontId="1175" fillId="1169" borderId="1169" xfId="2" applyNumberFormat="1" applyFont="1" applyFill="1" applyBorder="1" applyAlignment="1" applyProtection="1">
      <alignment horizontal="right"/>
    </xf>
    <xf numFmtId="2" fontId="1176" fillId="1170" borderId="1170" xfId="2" applyNumberFormat="1" applyFont="1" applyFill="1" applyBorder="1" applyAlignment="1" applyProtection="1">
      <alignment horizontal="right"/>
    </xf>
    <xf numFmtId="2" fontId="1177" fillId="1171" borderId="1171" xfId="2" applyNumberFormat="1" applyFont="1" applyFill="1" applyBorder="1" applyAlignment="1" applyProtection="1">
      <alignment horizontal="right"/>
    </xf>
    <xf numFmtId="2" fontId="1178" fillId="1172" borderId="1172" xfId="2" applyNumberFormat="1" applyFont="1" applyFill="1" applyBorder="1" applyAlignment="1" applyProtection="1">
      <alignment horizontal="right"/>
    </xf>
    <xf numFmtId="2" fontId="1179" fillId="1173" borderId="1173" xfId="2" applyNumberFormat="1" applyFont="1" applyFill="1" applyBorder="1" applyAlignment="1" applyProtection="1">
      <alignment horizontal="right"/>
    </xf>
    <xf numFmtId="2" fontId="1180" fillId="1174" borderId="1174" xfId="2" applyNumberFormat="1" applyFont="1" applyFill="1" applyBorder="1" applyAlignment="1" applyProtection="1">
      <alignment horizontal="right"/>
    </xf>
    <xf numFmtId="2" fontId="1181" fillId="1175" borderId="1175" xfId="2" applyNumberFormat="1" applyFont="1" applyFill="1" applyBorder="1" applyAlignment="1" applyProtection="1">
      <alignment horizontal="right"/>
    </xf>
    <xf numFmtId="2" fontId="1182" fillId="1176" borderId="1176" xfId="2" applyNumberFormat="1" applyFont="1" applyFill="1" applyBorder="1" applyAlignment="1" applyProtection="1">
      <alignment horizontal="right"/>
    </xf>
    <xf numFmtId="2" fontId="1183" fillId="1177" borderId="1177" xfId="2" applyNumberFormat="1" applyFont="1" applyFill="1" applyBorder="1" applyAlignment="1" applyProtection="1">
      <alignment horizontal="right"/>
    </xf>
    <xf numFmtId="2" fontId="1184" fillId="1178" borderId="1178" xfId="2" applyNumberFormat="1" applyFont="1" applyFill="1" applyBorder="1" applyAlignment="1" applyProtection="1">
      <alignment horizontal="right"/>
    </xf>
    <xf numFmtId="2" fontId="1185" fillId="1179" borderId="1179" xfId="2" applyNumberFormat="1" applyFont="1" applyFill="1" applyBorder="1" applyAlignment="1" applyProtection="1">
      <alignment horizontal="right"/>
    </xf>
    <xf numFmtId="2" fontId="1186" fillId="1180" borderId="1180" xfId="2" applyNumberFormat="1" applyFont="1" applyFill="1" applyBorder="1" applyAlignment="1" applyProtection="1">
      <alignment horizontal="right"/>
    </xf>
    <xf numFmtId="2" fontId="1187" fillId="1181" borderId="1181" xfId="2" applyNumberFormat="1" applyFont="1" applyFill="1" applyBorder="1" applyAlignment="1" applyProtection="1">
      <alignment horizontal="right"/>
    </xf>
    <xf numFmtId="2" fontId="1188" fillId="1182" borderId="1182" xfId="2" applyNumberFormat="1" applyFont="1" applyFill="1" applyBorder="1" applyAlignment="1" applyProtection="1">
      <alignment horizontal="right"/>
    </xf>
    <xf numFmtId="2" fontId="1189" fillId="1183" borderId="1183" xfId="2" applyNumberFormat="1" applyFont="1" applyFill="1" applyBorder="1" applyAlignment="1" applyProtection="1">
      <alignment horizontal="right"/>
    </xf>
    <xf numFmtId="2" fontId="1190" fillId="1184" borderId="1184" xfId="2" applyNumberFormat="1" applyFont="1" applyFill="1" applyBorder="1" applyAlignment="1" applyProtection="1">
      <alignment horizontal="right"/>
    </xf>
    <xf numFmtId="2" fontId="1191" fillId="1185" borderId="1185" xfId="2" applyNumberFormat="1" applyFont="1" applyFill="1" applyBorder="1" applyAlignment="1" applyProtection="1">
      <alignment horizontal="right"/>
    </xf>
    <xf numFmtId="2" fontId="1192" fillId="1186" borderId="1186" xfId="2" applyNumberFormat="1" applyFont="1" applyFill="1" applyBorder="1" applyAlignment="1" applyProtection="1">
      <alignment horizontal="right"/>
    </xf>
    <xf numFmtId="2" fontId="1193" fillId="1187" borderId="1187" xfId="2" applyNumberFormat="1" applyFont="1" applyFill="1" applyBorder="1" applyAlignment="1" applyProtection="1">
      <alignment horizontal="right"/>
    </xf>
    <xf numFmtId="2" fontId="1194" fillId="1188" borderId="1188" xfId="2" applyNumberFormat="1" applyFont="1" applyFill="1" applyBorder="1" applyAlignment="1" applyProtection="1">
      <alignment horizontal="right"/>
    </xf>
    <xf numFmtId="2" fontId="1195" fillId="1189" borderId="1189" xfId="2" applyNumberFormat="1" applyFont="1" applyFill="1" applyBorder="1" applyAlignment="1" applyProtection="1">
      <alignment horizontal="right"/>
    </xf>
    <xf numFmtId="2" fontId="1196" fillId="1190" borderId="1190" xfId="2" applyNumberFormat="1" applyFont="1" applyFill="1" applyBorder="1" applyAlignment="1" applyProtection="1">
      <alignment horizontal="right"/>
    </xf>
    <xf numFmtId="2" fontId="1197" fillId="1191" borderId="1191" xfId="2" applyNumberFormat="1" applyFont="1" applyFill="1" applyBorder="1" applyAlignment="1" applyProtection="1">
      <alignment horizontal="right"/>
    </xf>
    <xf numFmtId="2" fontId="1198" fillId="1192" borderId="1192" xfId="2" applyNumberFormat="1" applyFont="1" applyFill="1" applyBorder="1" applyAlignment="1" applyProtection="1">
      <alignment horizontal="right"/>
    </xf>
    <xf numFmtId="2" fontId="1199" fillId="1193" borderId="1193" xfId="2" applyNumberFormat="1" applyFont="1" applyFill="1" applyBorder="1" applyAlignment="1" applyProtection="1">
      <alignment horizontal="right"/>
    </xf>
    <xf numFmtId="2" fontId="1200" fillId="1194" borderId="1194" xfId="2" applyNumberFormat="1" applyFont="1" applyFill="1" applyBorder="1" applyAlignment="1" applyProtection="1">
      <alignment horizontal="right"/>
    </xf>
    <xf numFmtId="2" fontId="1201" fillId="1195" borderId="1195" xfId="2" applyNumberFormat="1" applyFont="1" applyFill="1" applyBorder="1" applyAlignment="1" applyProtection="1">
      <alignment horizontal="right"/>
    </xf>
    <xf numFmtId="2" fontId="1202" fillId="1196" borderId="1196" xfId="2" applyNumberFormat="1" applyFont="1" applyFill="1" applyBorder="1" applyAlignment="1" applyProtection="1">
      <alignment horizontal="right"/>
    </xf>
    <xf numFmtId="2" fontId="1203" fillId="1197" borderId="1197" xfId="2" applyNumberFormat="1" applyFont="1" applyFill="1" applyBorder="1" applyAlignment="1" applyProtection="1">
      <alignment horizontal="right"/>
    </xf>
    <xf numFmtId="2" fontId="1204" fillId="1198" borderId="1198" xfId="2" applyNumberFormat="1" applyFont="1" applyFill="1" applyBorder="1" applyAlignment="1" applyProtection="1">
      <alignment horizontal="right"/>
    </xf>
    <xf numFmtId="2" fontId="1205" fillId="1199" borderId="1199" xfId="2" applyNumberFormat="1" applyFont="1" applyFill="1" applyBorder="1" applyAlignment="1" applyProtection="1">
      <alignment horizontal="right"/>
    </xf>
    <xf numFmtId="2" fontId="1206" fillId="1200" borderId="1200" xfId="2" applyNumberFormat="1" applyFont="1" applyFill="1" applyBorder="1" applyAlignment="1" applyProtection="1">
      <alignment horizontal="right"/>
    </xf>
    <xf numFmtId="2" fontId="1207" fillId="1201" borderId="1201" xfId="2" applyNumberFormat="1" applyFont="1" applyFill="1" applyBorder="1" applyAlignment="1" applyProtection="1">
      <alignment horizontal="right"/>
    </xf>
    <xf numFmtId="2" fontId="1208" fillId="1202" borderId="1202" xfId="2" applyNumberFormat="1" applyFont="1" applyFill="1" applyBorder="1" applyAlignment="1" applyProtection="1">
      <alignment horizontal="right"/>
    </xf>
    <xf numFmtId="2" fontId="1209" fillId="1203" borderId="1203" xfId="2" applyNumberFormat="1" applyFont="1" applyFill="1" applyBorder="1" applyAlignment="1" applyProtection="1">
      <alignment horizontal="right"/>
    </xf>
    <xf numFmtId="2" fontId="1210" fillId="1204" borderId="1204" xfId="2" applyNumberFormat="1" applyFont="1" applyFill="1" applyBorder="1" applyAlignment="1" applyProtection="1">
      <alignment horizontal="right"/>
    </xf>
    <xf numFmtId="2" fontId="1211" fillId="1205" borderId="1205" xfId="2" applyNumberFormat="1" applyFont="1" applyFill="1" applyBorder="1" applyAlignment="1" applyProtection="1">
      <alignment horizontal="right"/>
    </xf>
    <xf numFmtId="2" fontId="1212" fillId="1206" borderId="1206" xfId="2" applyNumberFormat="1" applyFont="1" applyFill="1" applyBorder="1" applyAlignment="1" applyProtection="1">
      <alignment horizontal="right"/>
    </xf>
    <xf numFmtId="2" fontId="1213" fillId="1207" borderId="1207" xfId="2" applyNumberFormat="1" applyFont="1" applyFill="1" applyBorder="1" applyAlignment="1" applyProtection="1">
      <alignment horizontal="right"/>
    </xf>
    <xf numFmtId="2" fontId="1214" fillId="1208" borderId="1208" xfId="2" applyNumberFormat="1" applyFont="1" applyFill="1" applyBorder="1" applyAlignment="1" applyProtection="1">
      <alignment horizontal="right"/>
    </xf>
    <xf numFmtId="2" fontId="1215" fillId="1209" borderId="1209" xfId="2" applyNumberFormat="1" applyFont="1" applyFill="1" applyBorder="1" applyAlignment="1" applyProtection="1">
      <alignment horizontal="right"/>
    </xf>
    <xf numFmtId="2" fontId="1216" fillId="1210" borderId="1210" xfId="2" applyNumberFormat="1" applyFont="1" applyFill="1" applyBorder="1" applyAlignment="1" applyProtection="1">
      <alignment horizontal="right"/>
    </xf>
    <xf numFmtId="2" fontId="1217" fillId="1211" borderId="1211" xfId="2" applyNumberFormat="1" applyFont="1" applyFill="1" applyBorder="1" applyAlignment="1" applyProtection="1">
      <alignment horizontal="right"/>
    </xf>
    <xf numFmtId="2" fontId="1218" fillId="1212" borderId="1212" xfId="2" applyNumberFormat="1" applyFont="1" applyFill="1" applyBorder="1" applyAlignment="1" applyProtection="1">
      <alignment horizontal="right"/>
    </xf>
    <xf numFmtId="2" fontId="1219" fillId="1213" borderId="1213" xfId="2" applyNumberFormat="1" applyFont="1" applyFill="1" applyBorder="1" applyAlignment="1" applyProtection="1">
      <alignment horizontal="right"/>
    </xf>
    <xf numFmtId="2" fontId="1220" fillId="1214" borderId="1214" xfId="2" applyNumberFormat="1" applyFont="1" applyFill="1" applyBorder="1" applyAlignment="1" applyProtection="1">
      <alignment horizontal="right"/>
    </xf>
    <xf numFmtId="2" fontId="1221" fillId="1215" borderId="1215" xfId="2" applyNumberFormat="1" applyFont="1" applyFill="1" applyBorder="1" applyAlignment="1" applyProtection="1">
      <alignment horizontal="right"/>
    </xf>
    <xf numFmtId="2" fontId="1222" fillId="1216" borderId="1216" xfId="2" applyNumberFormat="1" applyFont="1" applyFill="1" applyBorder="1" applyAlignment="1" applyProtection="1">
      <alignment horizontal="right"/>
    </xf>
    <xf numFmtId="2" fontId="1223" fillId="1217" borderId="1217" xfId="2" applyNumberFormat="1" applyFont="1" applyFill="1" applyBorder="1" applyAlignment="1" applyProtection="1">
      <alignment horizontal="right"/>
    </xf>
    <xf numFmtId="2" fontId="1224" fillId="1218" borderId="1218" xfId="2" applyNumberFormat="1" applyFont="1" applyFill="1" applyBorder="1" applyAlignment="1" applyProtection="1">
      <alignment horizontal="right"/>
    </xf>
    <xf numFmtId="2" fontId="1225" fillId="1219" borderId="1219" xfId="2" applyNumberFormat="1" applyFont="1" applyFill="1" applyBorder="1" applyAlignment="1" applyProtection="1">
      <alignment horizontal="right"/>
    </xf>
    <xf numFmtId="2" fontId="1228" fillId="1222" borderId="1222" xfId="2" applyNumberFormat="1" applyFont="1" applyFill="1" applyBorder="1" applyAlignment="1" applyProtection="1">
      <alignment horizontal="right" vertical="center"/>
    </xf>
    <xf numFmtId="2" fontId="1229" fillId="1223" borderId="1223" xfId="2" applyNumberFormat="1" applyFont="1" applyFill="1" applyBorder="1" applyAlignment="1" applyProtection="1">
      <alignment horizontal="right" vertical="center"/>
    </xf>
    <xf numFmtId="2" fontId="1230" fillId="1224" borderId="1224" xfId="2" applyNumberFormat="1" applyFont="1" applyFill="1" applyBorder="1" applyAlignment="1" applyProtection="1">
      <alignment horizontal="right" vertical="center"/>
    </xf>
    <xf numFmtId="2" fontId="1231" fillId="1225" borderId="1225" xfId="2" applyNumberFormat="1" applyFont="1" applyFill="1" applyBorder="1" applyAlignment="1" applyProtection="1">
      <alignment horizontal="right" vertical="center"/>
    </xf>
    <xf numFmtId="2" fontId="1232" fillId="1226" borderId="1226" xfId="2" applyNumberFormat="1" applyFont="1" applyFill="1" applyBorder="1" applyAlignment="1" applyProtection="1">
      <alignment horizontal="right" vertical="center"/>
    </xf>
    <xf numFmtId="2" fontId="1233" fillId="1227" borderId="1227" xfId="2" applyNumberFormat="1" applyFont="1" applyFill="1" applyBorder="1" applyAlignment="1" applyProtection="1">
      <alignment horizontal="right" vertical="center"/>
    </xf>
    <xf numFmtId="2" fontId="1234" fillId="1228" borderId="1228" xfId="2" applyNumberFormat="1" applyFont="1" applyFill="1" applyBorder="1" applyAlignment="1" applyProtection="1">
      <alignment horizontal="right" vertical="center"/>
    </xf>
    <xf numFmtId="2" fontId="1235" fillId="1229" borderId="1229" xfId="2" applyNumberFormat="1" applyFont="1" applyFill="1" applyBorder="1" applyAlignment="1" applyProtection="1">
      <alignment horizontal="right" vertical="center"/>
    </xf>
    <xf numFmtId="2" fontId="1236" fillId="1230" borderId="1230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26" fillId="1220" borderId="1220" xfId="4" applyNumberFormat="1" applyFont="1" applyFill="1" applyBorder="1" applyAlignment="1">
      <alignment horizontal="center" vertical="top" wrapText="1"/>
    </xf>
    <xf numFmtId="0" fontId="1227" fillId="1221" borderId="1221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85" zoomScaleNormal="85"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8" width="6.85546875" customWidth="1"/>
    <col min="9" max="9" width="9" customWidth="1"/>
    <col min="10" max="11" width="6.85546875" customWidth="1"/>
    <col min="12" max="12" width="7.7109375" bestFit="1" customWidth="1"/>
    <col min="13" max="48" width="6.85546875" customWidth="1"/>
    <col min="49" max="49" width="7.7109375" bestFit="1" customWidth="1"/>
    <col min="50" max="51" width="6.85546875" customWidth="1"/>
    <col min="52" max="52" width="8.7109375" bestFit="1" customWidth="1"/>
    <col min="53" max="61" width="6.85546875" customWidth="1"/>
    <col min="62" max="62" width="7.710937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249" t="s">
        <v>0</v>
      </c>
      <c r="B2" s="1249" t="s">
        <v>1</v>
      </c>
      <c r="C2" s="1253" t="s">
        <v>59</v>
      </c>
      <c r="D2" s="1247"/>
      <c r="E2" s="1247"/>
      <c r="F2" s="1247"/>
      <c r="G2" s="1247"/>
      <c r="H2" s="1247"/>
      <c r="I2" s="1247"/>
      <c r="J2" s="1247"/>
      <c r="K2" s="1247"/>
      <c r="L2" s="1247"/>
      <c r="M2" s="1247"/>
      <c r="N2" s="1247"/>
      <c r="O2" s="1247"/>
      <c r="P2" s="1247"/>
      <c r="Q2" s="1247"/>
      <c r="R2" s="1247"/>
      <c r="S2" s="1247"/>
      <c r="T2" s="1247"/>
      <c r="U2" s="1247"/>
      <c r="V2" s="1247"/>
      <c r="W2" s="1247"/>
      <c r="X2" s="1247"/>
      <c r="Y2" s="1247"/>
      <c r="Z2" s="1247"/>
      <c r="AA2" s="1247"/>
      <c r="AB2" s="1247"/>
      <c r="AC2" s="1247"/>
      <c r="AD2" s="1247"/>
      <c r="AE2" s="1247"/>
      <c r="AF2" s="1247"/>
      <c r="AG2" s="1247"/>
      <c r="AH2" s="1247"/>
      <c r="AI2" s="1247"/>
      <c r="AJ2" s="1247"/>
      <c r="AK2" s="1247"/>
      <c r="AL2" s="1247"/>
      <c r="AM2" s="1247"/>
      <c r="AN2" s="1247"/>
      <c r="AO2" s="1247"/>
      <c r="AP2" s="1247"/>
      <c r="AQ2" s="1247"/>
      <c r="AR2" s="1247"/>
      <c r="AS2" s="1247"/>
      <c r="AT2" s="1247"/>
      <c r="AU2" s="1247"/>
      <c r="AV2" s="1247"/>
      <c r="AW2" s="1247"/>
      <c r="AX2" s="1247"/>
      <c r="AY2" s="1247"/>
      <c r="AZ2" s="1247"/>
      <c r="BA2" s="1247"/>
      <c r="BB2" s="1247"/>
      <c r="BC2" s="1247"/>
      <c r="BD2" s="1247"/>
      <c r="BE2" s="1247"/>
      <c r="BF2" s="1247"/>
      <c r="BG2" s="1247"/>
      <c r="BH2" s="1247"/>
      <c r="BI2" s="1247"/>
      <c r="BJ2" s="1247"/>
      <c r="BK2" s="1251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249"/>
      <c r="B3" s="1249"/>
      <c r="C3" s="1247" t="s">
        <v>3</v>
      </c>
      <c r="D3" s="1247"/>
      <c r="E3" s="1247"/>
      <c r="F3" s="1247"/>
      <c r="G3" s="1247"/>
      <c r="H3" s="1247"/>
      <c r="I3" s="1247"/>
      <c r="J3" s="1247"/>
      <c r="K3" s="1247"/>
      <c r="L3" s="1247"/>
      <c r="M3" s="1247"/>
      <c r="N3" s="1247"/>
      <c r="O3" s="1247"/>
      <c r="P3" s="1247"/>
      <c r="Q3" s="1247"/>
      <c r="R3" s="1247"/>
      <c r="S3" s="1247"/>
      <c r="T3" s="1247"/>
      <c r="U3" s="1247"/>
      <c r="V3" s="1247"/>
      <c r="W3" s="1247" t="s">
        <v>4</v>
      </c>
      <c r="X3" s="1247"/>
      <c r="Y3" s="1247"/>
      <c r="Z3" s="1247"/>
      <c r="AA3" s="1247"/>
      <c r="AB3" s="1247"/>
      <c r="AC3" s="1247"/>
      <c r="AD3" s="1247"/>
      <c r="AE3" s="1247"/>
      <c r="AF3" s="1247"/>
      <c r="AG3" s="1247"/>
      <c r="AH3" s="1247"/>
      <c r="AI3" s="1247"/>
      <c r="AJ3" s="1247"/>
      <c r="AK3" s="1247"/>
      <c r="AL3" s="1247"/>
      <c r="AM3" s="1247"/>
      <c r="AN3" s="1247"/>
      <c r="AO3" s="1247"/>
      <c r="AP3" s="1247"/>
      <c r="AQ3" s="1247" t="s">
        <v>5</v>
      </c>
      <c r="AR3" s="1247"/>
      <c r="AS3" s="1247"/>
      <c r="AT3" s="1247"/>
      <c r="AU3" s="1247"/>
      <c r="AV3" s="1247"/>
      <c r="AW3" s="1247"/>
      <c r="AX3" s="1247"/>
      <c r="AY3" s="1247"/>
      <c r="AZ3" s="1247"/>
      <c r="BA3" s="1247"/>
      <c r="BB3" s="1247"/>
      <c r="BC3" s="1247"/>
      <c r="BD3" s="1247"/>
      <c r="BE3" s="1247"/>
      <c r="BF3" s="1247"/>
      <c r="BG3" s="1247"/>
      <c r="BH3" s="1247"/>
      <c r="BI3" s="1247"/>
      <c r="BJ3" s="1247"/>
      <c r="BK3" s="1251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249"/>
      <c r="B4" s="1249"/>
      <c r="C4" s="1248" t="s">
        <v>6</v>
      </c>
      <c r="D4" s="1248"/>
      <c r="E4" s="1248"/>
      <c r="F4" s="1248"/>
      <c r="G4" s="1248"/>
      <c r="H4" s="1248"/>
      <c r="I4" s="1248"/>
      <c r="J4" s="1248"/>
      <c r="K4" s="1248"/>
      <c r="L4" s="1248"/>
      <c r="M4" s="1248" t="s">
        <v>7</v>
      </c>
      <c r="N4" s="1248"/>
      <c r="O4" s="1248"/>
      <c r="P4" s="1248"/>
      <c r="Q4" s="1248"/>
      <c r="R4" s="1248"/>
      <c r="S4" s="1248"/>
      <c r="T4" s="1248"/>
      <c r="U4" s="1248"/>
      <c r="V4" s="1248"/>
      <c r="W4" s="1248" t="s">
        <v>6</v>
      </c>
      <c r="X4" s="1248"/>
      <c r="Y4" s="1248"/>
      <c r="Z4" s="1248"/>
      <c r="AA4" s="1248"/>
      <c r="AB4" s="1248"/>
      <c r="AC4" s="1248"/>
      <c r="AD4" s="1248"/>
      <c r="AE4" s="1248"/>
      <c r="AF4" s="1248"/>
      <c r="AG4" s="1248" t="s">
        <v>7</v>
      </c>
      <c r="AH4" s="1248"/>
      <c r="AI4" s="1248"/>
      <c r="AJ4" s="1248"/>
      <c r="AK4" s="1248"/>
      <c r="AL4" s="1248"/>
      <c r="AM4" s="1248"/>
      <c r="AN4" s="1248"/>
      <c r="AO4" s="1248"/>
      <c r="AP4" s="1248"/>
      <c r="AQ4" s="1248" t="s">
        <v>6</v>
      </c>
      <c r="AR4" s="1248"/>
      <c r="AS4" s="1248"/>
      <c r="AT4" s="1248"/>
      <c r="AU4" s="1248"/>
      <c r="AV4" s="1248"/>
      <c r="AW4" s="1248"/>
      <c r="AX4" s="1248"/>
      <c r="AY4" s="1248"/>
      <c r="AZ4" s="1248"/>
      <c r="BA4" s="1248" t="s">
        <v>7</v>
      </c>
      <c r="BB4" s="1248"/>
      <c r="BC4" s="1248"/>
      <c r="BD4" s="1248"/>
      <c r="BE4" s="1248"/>
      <c r="BF4" s="1248"/>
      <c r="BG4" s="1248"/>
      <c r="BH4" s="1248"/>
      <c r="BI4" s="1248"/>
      <c r="BJ4" s="1248"/>
      <c r="BK4" s="1251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249"/>
      <c r="B5" s="1249"/>
      <c r="C5" s="1247" t="s">
        <v>8</v>
      </c>
      <c r="D5" s="1247"/>
      <c r="E5" s="1247"/>
      <c r="F5" s="1247"/>
      <c r="G5" s="1247"/>
      <c r="H5" s="1247" t="s">
        <v>9</v>
      </c>
      <c r="I5" s="1247"/>
      <c r="J5" s="1247"/>
      <c r="K5" s="1247"/>
      <c r="L5" s="1247"/>
      <c r="M5" s="1247" t="s">
        <v>8</v>
      </c>
      <c r="N5" s="1247"/>
      <c r="O5" s="1247"/>
      <c r="P5" s="1247"/>
      <c r="Q5" s="1247"/>
      <c r="R5" s="1247" t="s">
        <v>9</v>
      </c>
      <c r="S5" s="1247"/>
      <c r="T5" s="1247"/>
      <c r="U5" s="1247"/>
      <c r="V5" s="1247"/>
      <c r="W5" s="1247" t="s">
        <v>8</v>
      </c>
      <c r="X5" s="1247"/>
      <c r="Y5" s="1247"/>
      <c r="Z5" s="1247"/>
      <c r="AA5" s="1247"/>
      <c r="AB5" s="1247" t="s">
        <v>9</v>
      </c>
      <c r="AC5" s="1247"/>
      <c r="AD5" s="1247"/>
      <c r="AE5" s="1247"/>
      <c r="AF5" s="1247"/>
      <c r="AG5" s="1247" t="s">
        <v>8</v>
      </c>
      <c r="AH5" s="1247"/>
      <c r="AI5" s="1247"/>
      <c r="AJ5" s="1247"/>
      <c r="AK5" s="1247"/>
      <c r="AL5" s="1247" t="s">
        <v>9</v>
      </c>
      <c r="AM5" s="1247"/>
      <c r="AN5" s="1247"/>
      <c r="AO5" s="1247"/>
      <c r="AP5" s="1247"/>
      <c r="AQ5" s="1247" t="s">
        <v>8</v>
      </c>
      <c r="AR5" s="1247"/>
      <c r="AS5" s="1247"/>
      <c r="AT5" s="1247"/>
      <c r="AU5" s="1247"/>
      <c r="AV5" s="1247" t="s">
        <v>9</v>
      </c>
      <c r="AW5" s="1247"/>
      <c r="AX5" s="1247"/>
      <c r="AY5" s="1247"/>
      <c r="AZ5" s="1247"/>
      <c r="BA5" s="1247" t="s">
        <v>8</v>
      </c>
      <c r="BB5" s="1247"/>
      <c r="BC5" s="1247"/>
      <c r="BD5" s="1247"/>
      <c r="BE5" s="1247"/>
      <c r="BF5" s="1247" t="s">
        <v>9</v>
      </c>
      <c r="BG5" s="1247"/>
      <c r="BH5" s="1247"/>
      <c r="BI5" s="1247"/>
      <c r="BJ5" s="1247"/>
      <c r="BK5" s="1251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250"/>
      <c r="B6" s="1250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252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0.52431032</v>
      </c>
      <c r="E39" s="487">
        <v>0</v>
      </c>
      <c r="F39" s="488">
        <v>0</v>
      </c>
      <c r="G39" s="489">
        <v>0</v>
      </c>
      <c r="H39" s="490">
        <v>0.30220787999999998</v>
      </c>
      <c r="I39" s="491">
        <v>50.467082689999998</v>
      </c>
      <c r="J39" s="492">
        <v>0</v>
      </c>
      <c r="K39" s="493">
        <v>0</v>
      </c>
      <c r="L39" s="494">
        <v>35.2716669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0</v>
      </c>
      <c r="S39" s="501">
        <v>3.57719634</v>
      </c>
      <c r="T39" s="502">
        <v>0</v>
      </c>
      <c r="U39" s="503">
        <v>0</v>
      </c>
      <c r="V39" s="504">
        <v>5.4823461699999996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2.8116749999999999E-2</v>
      </c>
      <c r="AW39" s="531">
        <v>33.714192959999998</v>
      </c>
      <c r="AX39" s="532">
        <v>0</v>
      </c>
      <c r="AY39" s="533">
        <v>0</v>
      </c>
      <c r="AZ39" s="534">
        <v>154.43280720999999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2.2064148100000001</v>
      </c>
      <c r="BH39" s="542">
        <v>0</v>
      </c>
      <c r="BI39" s="543">
        <v>0</v>
      </c>
      <c r="BJ39" s="544">
        <v>44.30095266</v>
      </c>
      <c r="BK39" s="545">
        <f>SUM(C39:BJ39)</f>
        <v>330.30729468999999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0.52431032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0.30220787999999998</v>
      </c>
      <c r="I40" s="19">
        <f t="shared" si="8"/>
        <v>50.467082689999998</v>
      </c>
      <c r="J40" s="19">
        <f t="shared" si="8"/>
        <v>0</v>
      </c>
      <c r="K40" s="19">
        <f t="shared" si="8"/>
        <v>0</v>
      </c>
      <c r="L40" s="19">
        <f t="shared" si="8"/>
        <v>35.2716669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0</v>
      </c>
      <c r="S40" s="19">
        <f t="shared" si="8"/>
        <v>3.57719634</v>
      </c>
      <c r="T40" s="19">
        <f t="shared" si="8"/>
        <v>0</v>
      </c>
      <c r="U40" s="19">
        <f t="shared" si="8"/>
        <v>0</v>
      </c>
      <c r="V40" s="19">
        <f t="shared" si="8"/>
        <v>5.4823461699999996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2.8116749999999999E-2</v>
      </c>
      <c r="AW40" s="19">
        <f t="shared" si="8"/>
        <v>33.714192959999998</v>
      </c>
      <c r="AX40" s="19">
        <f t="shared" si="8"/>
        <v>0</v>
      </c>
      <c r="AY40" s="19">
        <f t="shared" si="8"/>
        <v>0</v>
      </c>
      <c r="AZ40" s="19">
        <f t="shared" si="8"/>
        <v>154.43280720999999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2.2064148100000001</v>
      </c>
      <c r="BH40" s="19">
        <f t="shared" si="8"/>
        <v>0</v>
      </c>
      <c r="BI40" s="19">
        <f t="shared" si="8"/>
        <v>0</v>
      </c>
      <c r="BJ40" s="19">
        <f t="shared" si="8"/>
        <v>44.30095266</v>
      </c>
      <c r="BK40" s="19">
        <f t="shared" si="8"/>
        <v>330.30729468999999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0.52431032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0.30220787999999998</v>
      </c>
      <c r="I41" s="19">
        <f t="shared" si="9"/>
        <v>50.467082689999998</v>
      </c>
      <c r="J41" s="19">
        <f t="shared" si="9"/>
        <v>0</v>
      </c>
      <c r="K41" s="19">
        <f t="shared" si="9"/>
        <v>0</v>
      </c>
      <c r="L41" s="19">
        <f t="shared" si="9"/>
        <v>35.2716669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3.57719634</v>
      </c>
      <c r="T41" s="19">
        <f t="shared" si="9"/>
        <v>0</v>
      </c>
      <c r="U41" s="19">
        <f t="shared" si="9"/>
        <v>0</v>
      </c>
      <c r="V41" s="19">
        <f t="shared" si="9"/>
        <v>5.4823461699999996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2.8116749999999999E-2</v>
      </c>
      <c r="AW41" s="19">
        <f t="shared" si="9"/>
        <v>33.714192959999998</v>
      </c>
      <c r="AX41" s="19">
        <f t="shared" si="9"/>
        <v>0</v>
      </c>
      <c r="AY41" s="19">
        <f t="shared" si="9"/>
        <v>0</v>
      </c>
      <c r="AZ41" s="19">
        <f t="shared" si="9"/>
        <v>154.43280720999999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2.2064148100000001</v>
      </c>
      <c r="BH41" s="19">
        <f t="shared" si="9"/>
        <v>0</v>
      </c>
      <c r="BI41" s="19">
        <f t="shared" si="9"/>
        <v>0</v>
      </c>
      <c r="BJ41" s="19">
        <f t="shared" si="9"/>
        <v>44.30095266</v>
      </c>
      <c r="BK41" s="19">
        <f t="shared" si="9"/>
        <v>330.30729468999999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0.52431032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0.30220787999999998</v>
      </c>
      <c r="I65" s="19">
        <f t="shared" si="17"/>
        <v>50.467082689999998</v>
      </c>
      <c r="J65" s="19">
        <f t="shared" si="17"/>
        <v>0</v>
      </c>
      <c r="K65" s="19">
        <f t="shared" si="17"/>
        <v>0</v>
      </c>
      <c r="L65" s="19">
        <f t="shared" si="17"/>
        <v>35.2716669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0</v>
      </c>
      <c r="S65" s="19">
        <f t="shared" si="17"/>
        <v>3.57719634</v>
      </c>
      <c r="T65" s="19">
        <f t="shared" si="17"/>
        <v>0</v>
      </c>
      <c r="U65" s="19">
        <f t="shared" si="17"/>
        <v>0</v>
      </c>
      <c r="V65" s="19">
        <f t="shared" si="17"/>
        <v>5.4823461699999996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2.8116749999999999E-2</v>
      </c>
      <c r="AW65" s="19">
        <f t="shared" si="17"/>
        <v>33.714192959999998</v>
      </c>
      <c r="AX65" s="19">
        <f t="shared" si="17"/>
        <v>0</v>
      </c>
      <c r="AY65" s="19">
        <f t="shared" si="17"/>
        <v>0</v>
      </c>
      <c r="AZ65" s="19">
        <f t="shared" si="17"/>
        <v>154.43280720999999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2.2064148100000001</v>
      </c>
      <c r="BH65" s="19">
        <f t="shared" si="17"/>
        <v>0</v>
      </c>
      <c r="BI65" s="19">
        <f t="shared" si="17"/>
        <v>0</v>
      </c>
      <c r="BJ65" s="19">
        <f t="shared" si="17"/>
        <v>44.30095266</v>
      </c>
      <c r="BK65" s="19">
        <f t="shared" si="17"/>
        <v>330.30729468999999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6" t="s">
        <v>99</v>
      </c>
      <c r="B75" s="18"/>
      <c r="C75" s="19"/>
      <c r="D75" s="19"/>
      <c r="E75" s="19"/>
      <c r="F75" s="19"/>
      <c r="G75" s="19"/>
      <c r="H75" s="19"/>
      <c r="I75" s="890" t="s">
        <v>100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887" t="s">
        <v>101</v>
      </c>
      <c r="B76" s="18"/>
      <c r="C76" s="19"/>
      <c r="D76" s="19"/>
      <c r="E76" s="19"/>
      <c r="F76" s="19"/>
      <c r="G76" s="19"/>
      <c r="H76" s="19"/>
      <c r="I76" s="891" t="s">
        <v>102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2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893" t="s">
        <v>104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8" t="s">
        <v>105</v>
      </c>
      <c r="B79" s="18"/>
      <c r="C79" s="19"/>
      <c r="D79" s="19"/>
      <c r="E79" s="19"/>
      <c r="F79" s="19"/>
      <c r="G79" s="19"/>
      <c r="H79" s="19"/>
      <c r="I79" s="894" t="s">
        <v>106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889" t="s">
        <v>107</v>
      </c>
      <c r="B80" s="18"/>
      <c r="C80" s="19"/>
      <c r="D80" s="19"/>
      <c r="E80" s="19"/>
      <c r="F80" s="19"/>
      <c r="G80" s="19"/>
      <c r="H80" s="19"/>
      <c r="I80" s="895" t="s">
        <v>108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zoomScale="85" zoomScaleNormal="85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254" t="s">
        <v>109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</row>
    <row r="2" spans="1:1023">
      <c r="A2" s="1255" t="s">
        <v>110</v>
      </c>
      <c r="B2" s="1255"/>
      <c r="C2" s="1255"/>
      <c r="D2" s="1255"/>
      <c r="E2" s="1255"/>
      <c r="F2" s="1255"/>
      <c r="G2" s="1255"/>
      <c r="H2" s="1255"/>
      <c r="I2" s="1255"/>
      <c r="J2" s="1255"/>
      <c r="K2" s="1255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14">
        <v>0</v>
      </c>
      <c r="D4" s="915">
        <v>0</v>
      </c>
      <c r="E4" s="916">
        <v>0</v>
      </c>
      <c r="F4" s="917">
        <v>0</v>
      </c>
      <c r="G4" s="918">
        <v>0</v>
      </c>
      <c r="H4" s="919">
        <v>0</v>
      </c>
      <c r="I4" s="920">
        <v>0</v>
      </c>
      <c r="J4" s="921">
        <v>0</v>
      </c>
      <c r="K4" s="922">
        <v>0</v>
      </c>
    </row>
    <row r="5" spans="1:1023">
      <c r="A5" s="6">
        <v>2</v>
      </c>
      <c r="B5" s="8" t="s">
        <v>21</v>
      </c>
      <c r="C5" s="1031">
        <v>0</v>
      </c>
      <c r="D5" s="1032">
        <v>0</v>
      </c>
      <c r="E5" s="1033">
        <v>5.4312488400000003</v>
      </c>
      <c r="F5" s="1034">
        <v>0</v>
      </c>
      <c r="G5" s="1035">
        <v>0</v>
      </c>
      <c r="H5" s="1036">
        <v>0</v>
      </c>
      <c r="I5" s="1037">
        <v>0</v>
      </c>
      <c r="J5" s="1038">
        <v>5.4312488400000003</v>
      </c>
      <c r="K5" s="1039">
        <v>0</v>
      </c>
    </row>
    <row r="6" spans="1:1023">
      <c r="A6" s="6">
        <v>3</v>
      </c>
      <c r="B6" s="7" t="s">
        <v>22</v>
      </c>
      <c r="C6" s="932">
        <v>0</v>
      </c>
      <c r="D6" s="933">
        <v>0</v>
      </c>
      <c r="E6" s="934">
        <v>0</v>
      </c>
      <c r="F6" s="935">
        <v>0</v>
      </c>
      <c r="G6" s="936">
        <v>0</v>
      </c>
      <c r="H6" s="937">
        <v>0</v>
      </c>
      <c r="I6" s="938">
        <v>0</v>
      </c>
      <c r="J6" s="939">
        <v>0</v>
      </c>
      <c r="K6" s="940">
        <v>0</v>
      </c>
    </row>
    <row r="7" spans="1:1023">
      <c r="A7" s="6">
        <v>4</v>
      </c>
      <c r="B7" s="8" t="s">
        <v>23</v>
      </c>
      <c r="C7" s="950">
        <v>0</v>
      </c>
      <c r="D7" s="951">
        <v>0</v>
      </c>
      <c r="E7" s="952">
        <v>0.94318352999999999</v>
      </c>
      <c r="F7" s="953">
        <v>0</v>
      </c>
      <c r="G7" s="954">
        <v>0</v>
      </c>
      <c r="H7" s="955">
        <v>0</v>
      </c>
      <c r="I7" s="956">
        <v>0</v>
      </c>
      <c r="J7" s="957">
        <v>0.94318352999999999</v>
      </c>
      <c r="K7" s="958">
        <v>0</v>
      </c>
    </row>
    <row r="8" spans="1:1023">
      <c r="A8" s="6">
        <v>5</v>
      </c>
      <c r="B8" s="8" t="s">
        <v>24</v>
      </c>
      <c r="C8" s="1067">
        <v>0</v>
      </c>
      <c r="D8" s="1068">
        <v>0</v>
      </c>
      <c r="E8" s="1069">
        <v>2.6516448100000001</v>
      </c>
      <c r="F8" s="1070">
        <v>0</v>
      </c>
      <c r="G8" s="1071">
        <v>0</v>
      </c>
      <c r="H8" s="1072">
        <v>0</v>
      </c>
      <c r="I8" s="1073">
        <v>0</v>
      </c>
      <c r="J8" s="1074">
        <v>2.6516448100000001</v>
      </c>
      <c r="K8" s="1075">
        <v>0</v>
      </c>
    </row>
    <row r="9" spans="1:1023">
      <c r="A9" s="6">
        <v>6</v>
      </c>
      <c r="B9" s="8" t="s">
        <v>25</v>
      </c>
      <c r="C9" s="923">
        <v>0</v>
      </c>
      <c r="D9" s="924">
        <v>0</v>
      </c>
      <c r="E9" s="925">
        <v>0.37797807</v>
      </c>
      <c r="F9" s="926">
        <v>0</v>
      </c>
      <c r="G9" s="927">
        <v>0</v>
      </c>
      <c r="H9" s="928">
        <v>0</v>
      </c>
      <c r="I9" s="929">
        <v>0</v>
      </c>
      <c r="J9" s="930">
        <v>0.37797807</v>
      </c>
      <c r="K9" s="931">
        <v>0</v>
      </c>
    </row>
    <row r="10" spans="1:1023">
      <c r="A10" s="6">
        <v>7</v>
      </c>
      <c r="B10" s="8" t="s">
        <v>26</v>
      </c>
      <c r="C10" s="959">
        <v>0</v>
      </c>
      <c r="D10" s="960">
        <v>0</v>
      </c>
      <c r="E10" s="961">
        <v>2.0856672299999999</v>
      </c>
      <c r="F10" s="962">
        <v>0</v>
      </c>
      <c r="G10" s="963">
        <v>0</v>
      </c>
      <c r="H10" s="964">
        <v>0</v>
      </c>
      <c r="I10" s="965">
        <v>0</v>
      </c>
      <c r="J10" s="966">
        <v>2.0856672299999999</v>
      </c>
      <c r="K10" s="967">
        <v>0</v>
      </c>
    </row>
    <row r="11" spans="1:1023">
      <c r="A11" s="6">
        <v>8</v>
      </c>
      <c r="B11" s="7" t="s">
        <v>27</v>
      </c>
      <c r="C11" s="896">
        <v>0</v>
      </c>
      <c r="D11" s="897">
        <v>0</v>
      </c>
      <c r="E11" s="898">
        <v>0</v>
      </c>
      <c r="F11" s="899">
        <v>0</v>
      </c>
      <c r="G11" s="900">
        <v>0</v>
      </c>
      <c r="H11" s="901">
        <v>0</v>
      </c>
      <c r="I11" s="902">
        <v>0</v>
      </c>
      <c r="J11" s="903">
        <v>0</v>
      </c>
      <c r="K11" s="904">
        <v>0</v>
      </c>
    </row>
    <row r="12" spans="1:1023">
      <c r="A12" s="6">
        <v>9</v>
      </c>
      <c r="B12" s="7" t="s">
        <v>28</v>
      </c>
      <c r="C12" s="1229">
        <v>0</v>
      </c>
      <c r="D12" s="1230">
        <v>0</v>
      </c>
      <c r="E12" s="1231">
        <v>9.6956420000000001E-2</v>
      </c>
      <c r="F12" s="1232">
        <v>0</v>
      </c>
      <c r="G12" s="1233">
        <v>0</v>
      </c>
      <c r="H12" s="1234">
        <v>0</v>
      </c>
      <c r="I12" s="1235">
        <v>0</v>
      </c>
      <c r="J12" s="1236">
        <v>9.6956420000000001E-2</v>
      </c>
      <c r="K12" s="1237">
        <v>0</v>
      </c>
    </row>
    <row r="13" spans="1:1023">
      <c r="A13" s="6">
        <v>10</v>
      </c>
      <c r="B13" s="8" t="s">
        <v>29</v>
      </c>
      <c r="C13" s="986">
        <v>0</v>
      </c>
      <c r="D13" s="987">
        <v>0</v>
      </c>
      <c r="E13" s="988">
        <v>0.58394502999999998</v>
      </c>
      <c r="F13" s="989">
        <v>0</v>
      </c>
      <c r="G13" s="990">
        <v>0</v>
      </c>
      <c r="H13" s="991">
        <v>0</v>
      </c>
      <c r="I13" s="992">
        <v>0</v>
      </c>
      <c r="J13" s="993">
        <v>0.58394502999999998</v>
      </c>
      <c r="K13" s="994">
        <v>0</v>
      </c>
    </row>
    <row r="14" spans="1:1023">
      <c r="A14" s="6">
        <v>11</v>
      </c>
      <c r="B14" s="8" t="s">
        <v>30</v>
      </c>
      <c r="C14" s="1166">
        <v>0</v>
      </c>
      <c r="D14" s="1167">
        <v>0</v>
      </c>
      <c r="E14" s="1168">
        <v>28.5334702</v>
      </c>
      <c r="F14" s="1169">
        <v>0</v>
      </c>
      <c r="G14" s="1170">
        <v>0</v>
      </c>
      <c r="H14" s="1171">
        <v>0</v>
      </c>
      <c r="I14" s="1172">
        <v>0</v>
      </c>
      <c r="J14" s="1173">
        <v>28.5334702</v>
      </c>
      <c r="K14" s="1174">
        <v>0</v>
      </c>
    </row>
    <row r="15" spans="1:1023">
      <c r="A15" s="6">
        <v>12</v>
      </c>
      <c r="B15" s="8" t="s">
        <v>31</v>
      </c>
      <c r="C15" s="977">
        <v>0</v>
      </c>
      <c r="D15" s="978">
        <v>0</v>
      </c>
      <c r="E15" s="979">
        <v>3.0787487100000002</v>
      </c>
      <c r="F15" s="980">
        <v>0</v>
      </c>
      <c r="G15" s="981">
        <v>0</v>
      </c>
      <c r="H15" s="982">
        <v>0</v>
      </c>
      <c r="I15" s="983">
        <v>0</v>
      </c>
      <c r="J15" s="984">
        <v>3.0787487100000002</v>
      </c>
      <c r="K15" s="985">
        <v>0</v>
      </c>
    </row>
    <row r="16" spans="1:1023">
      <c r="A16" s="6">
        <v>13</v>
      </c>
      <c r="B16" s="8" t="s">
        <v>32</v>
      </c>
      <c r="C16" s="941">
        <v>0</v>
      </c>
      <c r="D16" s="942">
        <v>0</v>
      </c>
      <c r="E16" s="943">
        <v>0.29290649000000002</v>
      </c>
      <c r="F16" s="944">
        <v>0</v>
      </c>
      <c r="G16" s="945">
        <v>0</v>
      </c>
      <c r="H16" s="946">
        <v>0</v>
      </c>
      <c r="I16" s="947">
        <v>0</v>
      </c>
      <c r="J16" s="948">
        <v>0.29290649000000002</v>
      </c>
      <c r="K16" s="949">
        <v>0</v>
      </c>
    </row>
    <row r="17" spans="1:11">
      <c r="A17" s="6">
        <v>14</v>
      </c>
      <c r="B17" s="8" t="s">
        <v>33</v>
      </c>
      <c r="C17" s="1049">
        <v>0</v>
      </c>
      <c r="D17" s="1050">
        <v>0</v>
      </c>
      <c r="E17" s="1051">
        <v>0</v>
      </c>
      <c r="F17" s="1052">
        <v>0</v>
      </c>
      <c r="G17" s="1053">
        <v>0</v>
      </c>
      <c r="H17" s="1054">
        <v>0</v>
      </c>
      <c r="I17" s="1055">
        <v>0</v>
      </c>
      <c r="J17" s="1056">
        <v>0</v>
      </c>
      <c r="K17" s="1057">
        <v>0</v>
      </c>
    </row>
    <row r="18" spans="1:11">
      <c r="A18" s="6">
        <v>15</v>
      </c>
      <c r="B18" s="8" t="s">
        <v>34</v>
      </c>
      <c r="C18" s="1004">
        <v>0</v>
      </c>
      <c r="D18" s="1005">
        <v>0</v>
      </c>
      <c r="E18" s="1006">
        <v>2.9409572000000002</v>
      </c>
      <c r="F18" s="1007">
        <v>0</v>
      </c>
      <c r="G18" s="1008">
        <v>0</v>
      </c>
      <c r="H18" s="1009">
        <v>0</v>
      </c>
      <c r="I18" s="1010">
        <v>0</v>
      </c>
      <c r="J18" s="1011">
        <v>2.9409572000000002</v>
      </c>
      <c r="K18" s="1012">
        <v>0</v>
      </c>
    </row>
    <row r="19" spans="1:11">
      <c r="A19" s="6">
        <v>16</v>
      </c>
      <c r="B19" s="8" t="s">
        <v>35</v>
      </c>
      <c r="C19" s="1112">
        <v>0</v>
      </c>
      <c r="D19" s="1113">
        <v>0</v>
      </c>
      <c r="E19" s="1114">
        <v>27.939925689999999</v>
      </c>
      <c r="F19" s="1115">
        <v>0</v>
      </c>
      <c r="G19" s="1116">
        <v>0</v>
      </c>
      <c r="H19" s="1117">
        <v>0</v>
      </c>
      <c r="I19" s="1118">
        <v>0</v>
      </c>
      <c r="J19" s="1119">
        <v>27.939925689999999</v>
      </c>
      <c r="K19" s="1120">
        <v>0</v>
      </c>
    </row>
    <row r="20" spans="1:11">
      <c r="A20" s="6">
        <v>17</v>
      </c>
      <c r="B20" s="8" t="s">
        <v>36</v>
      </c>
      <c r="C20" s="1139">
        <v>0</v>
      </c>
      <c r="D20" s="1140">
        <v>0</v>
      </c>
      <c r="E20" s="1141">
        <v>5.8691472999999998</v>
      </c>
      <c r="F20" s="1142">
        <v>0</v>
      </c>
      <c r="G20" s="1143">
        <v>0</v>
      </c>
      <c r="H20" s="1144">
        <v>0</v>
      </c>
      <c r="I20" s="1145">
        <v>0</v>
      </c>
      <c r="J20" s="1146">
        <v>5.8691472999999998</v>
      </c>
      <c r="K20" s="1147">
        <v>0</v>
      </c>
    </row>
    <row r="21" spans="1:11">
      <c r="A21" s="6">
        <v>18</v>
      </c>
      <c r="B21" s="8" t="s">
        <v>37</v>
      </c>
      <c r="C21" s="1157">
        <v>0</v>
      </c>
      <c r="D21" s="1158">
        <v>0</v>
      </c>
      <c r="E21" s="1159">
        <v>0</v>
      </c>
      <c r="F21" s="1160">
        <v>0</v>
      </c>
      <c r="G21" s="1161">
        <v>0</v>
      </c>
      <c r="H21" s="1162">
        <v>0</v>
      </c>
      <c r="I21" s="1163">
        <v>0</v>
      </c>
      <c r="J21" s="1164">
        <v>0</v>
      </c>
      <c r="K21" s="1165">
        <v>0</v>
      </c>
    </row>
    <row r="22" spans="1:11">
      <c r="A22" s="6">
        <v>19</v>
      </c>
      <c r="B22" s="7" t="s">
        <v>38</v>
      </c>
      <c r="C22" s="1058">
        <v>0</v>
      </c>
      <c r="D22" s="1059">
        <v>0</v>
      </c>
      <c r="E22" s="1060">
        <v>0</v>
      </c>
      <c r="F22" s="1061">
        <v>0</v>
      </c>
      <c r="G22" s="1062">
        <v>0</v>
      </c>
      <c r="H22" s="1063">
        <v>0</v>
      </c>
      <c r="I22" s="1064">
        <v>0</v>
      </c>
      <c r="J22" s="1065">
        <v>0</v>
      </c>
      <c r="K22" s="1066">
        <v>0</v>
      </c>
    </row>
    <row r="23" spans="1:11">
      <c r="A23" s="6">
        <v>20</v>
      </c>
      <c r="B23" s="8" t="s">
        <v>39</v>
      </c>
      <c r="C23" s="1040">
        <v>0</v>
      </c>
      <c r="D23" s="1041">
        <v>0</v>
      </c>
      <c r="E23" s="1042">
        <v>2.5448569999999999</v>
      </c>
      <c r="F23" s="1043">
        <v>0</v>
      </c>
      <c r="G23" s="1044">
        <v>0</v>
      </c>
      <c r="H23" s="1045">
        <v>0</v>
      </c>
      <c r="I23" s="1046">
        <v>0</v>
      </c>
      <c r="J23" s="1047">
        <v>2.5448569999999999</v>
      </c>
      <c r="K23" s="1048">
        <v>0</v>
      </c>
    </row>
    <row r="24" spans="1:11">
      <c r="A24" s="6">
        <v>21</v>
      </c>
      <c r="B24" s="8" t="s">
        <v>40</v>
      </c>
      <c r="C24" s="1220">
        <v>0</v>
      </c>
      <c r="D24" s="1221">
        <v>0</v>
      </c>
      <c r="E24" s="1222">
        <v>108.07381965</v>
      </c>
      <c r="F24" s="1223">
        <v>0</v>
      </c>
      <c r="G24" s="1224">
        <v>0</v>
      </c>
      <c r="H24" s="1225">
        <v>0</v>
      </c>
      <c r="I24" s="1226">
        <v>0</v>
      </c>
      <c r="J24" s="1227">
        <v>108.07381965</v>
      </c>
      <c r="K24" s="1228">
        <v>0</v>
      </c>
    </row>
    <row r="25" spans="1:11">
      <c r="A25" s="6">
        <v>22</v>
      </c>
      <c r="B25" s="7" t="s">
        <v>41</v>
      </c>
      <c r="C25" s="968">
        <v>0</v>
      </c>
      <c r="D25" s="969">
        <v>0</v>
      </c>
      <c r="E25" s="970">
        <v>0</v>
      </c>
      <c r="F25" s="971">
        <v>0</v>
      </c>
      <c r="G25" s="972">
        <v>0</v>
      </c>
      <c r="H25" s="973">
        <v>0</v>
      </c>
      <c r="I25" s="974">
        <v>0</v>
      </c>
      <c r="J25" s="975">
        <v>0</v>
      </c>
      <c r="K25" s="976">
        <v>0</v>
      </c>
    </row>
    <row r="26" spans="1:11">
      <c r="A26" s="6">
        <v>23</v>
      </c>
      <c r="B26" s="8" t="s">
        <v>42</v>
      </c>
      <c r="C26" s="995">
        <v>0</v>
      </c>
      <c r="D26" s="996">
        <v>0</v>
      </c>
      <c r="E26" s="997">
        <v>0</v>
      </c>
      <c r="F26" s="998">
        <v>0</v>
      </c>
      <c r="G26" s="999">
        <v>0</v>
      </c>
      <c r="H26" s="1000">
        <v>0</v>
      </c>
      <c r="I26" s="1001">
        <v>0</v>
      </c>
      <c r="J26" s="1002">
        <v>0</v>
      </c>
      <c r="K26" s="1003">
        <v>0</v>
      </c>
    </row>
    <row r="27" spans="1:11">
      <c r="A27" s="6">
        <v>24</v>
      </c>
      <c r="B27" s="7" t="s">
        <v>43</v>
      </c>
      <c r="C27" s="1211">
        <v>0</v>
      </c>
      <c r="D27" s="1212">
        <v>0</v>
      </c>
      <c r="E27" s="1213">
        <v>0</v>
      </c>
      <c r="F27" s="1214">
        <v>0</v>
      </c>
      <c r="G27" s="1215">
        <v>0</v>
      </c>
      <c r="H27" s="1216">
        <v>0</v>
      </c>
      <c r="I27" s="1217">
        <v>0</v>
      </c>
      <c r="J27" s="1218">
        <v>0</v>
      </c>
      <c r="K27" s="1219">
        <v>0</v>
      </c>
    </row>
    <row r="28" spans="1:11">
      <c r="A28" s="6">
        <v>25</v>
      </c>
      <c r="B28" s="7" t="s">
        <v>44</v>
      </c>
      <c r="C28" s="1085">
        <v>0</v>
      </c>
      <c r="D28" s="1086">
        <v>0</v>
      </c>
      <c r="E28" s="1087">
        <v>0</v>
      </c>
      <c r="F28" s="1088">
        <v>0</v>
      </c>
      <c r="G28" s="1089">
        <v>0</v>
      </c>
      <c r="H28" s="1090">
        <v>0</v>
      </c>
      <c r="I28" s="1091">
        <v>0</v>
      </c>
      <c r="J28" s="1092">
        <v>0</v>
      </c>
      <c r="K28" s="1093">
        <v>0</v>
      </c>
    </row>
    <row r="29" spans="1:11">
      <c r="A29" s="6">
        <v>26</v>
      </c>
      <c r="B29" s="8" t="s">
        <v>45</v>
      </c>
      <c r="C29" s="1184">
        <v>0</v>
      </c>
      <c r="D29" s="1185">
        <v>0</v>
      </c>
      <c r="E29" s="1186">
        <v>46.72420932</v>
      </c>
      <c r="F29" s="1187">
        <v>0</v>
      </c>
      <c r="G29" s="1188">
        <v>0</v>
      </c>
      <c r="H29" s="1189">
        <v>0</v>
      </c>
      <c r="I29" s="1190">
        <v>0</v>
      </c>
      <c r="J29" s="1191">
        <v>46.72420932</v>
      </c>
      <c r="K29" s="1192">
        <v>0</v>
      </c>
    </row>
    <row r="30" spans="1:11">
      <c r="A30" s="6">
        <v>27</v>
      </c>
      <c r="B30" s="8" t="s">
        <v>46</v>
      </c>
      <c r="C30" s="1193">
        <v>0</v>
      </c>
      <c r="D30" s="1194">
        <v>0</v>
      </c>
      <c r="E30" s="1195">
        <v>3.3513652999999999</v>
      </c>
      <c r="F30" s="1196">
        <v>0</v>
      </c>
      <c r="G30" s="1197">
        <v>0</v>
      </c>
      <c r="H30" s="1198">
        <v>0</v>
      </c>
      <c r="I30" s="1199">
        <v>0</v>
      </c>
      <c r="J30" s="1200">
        <v>3.3513652999999999</v>
      </c>
      <c r="K30" s="1201">
        <v>0</v>
      </c>
    </row>
    <row r="31" spans="1:11">
      <c r="A31" s="6">
        <v>28</v>
      </c>
      <c r="B31" s="8" t="s">
        <v>47</v>
      </c>
      <c r="C31" s="1013">
        <v>0</v>
      </c>
      <c r="D31" s="1014">
        <v>0</v>
      </c>
      <c r="E31" s="1015">
        <v>22.111977199999998</v>
      </c>
      <c r="F31" s="1016">
        <v>0</v>
      </c>
      <c r="G31" s="1017">
        <v>0</v>
      </c>
      <c r="H31" s="1018">
        <v>0</v>
      </c>
      <c r="I31" s="1019">
        <v>0</v>
      </c>
      <c r="J31" s="1020">
        <v>22.111977199999998</v>
      </c>
      <c r="K31" s="1021">
        <v>0</v>
      </c>
    </row>
    <row r="32" spans="1:11">
      <c r="A32" s="6">
        <v>29</v>
      </c>
      <c r="B32" s="8" t="s">
        <v>48</v>
      </c>
      <c r="C32" s="905">
        <v>0</v>
      </c>
      <c r="D32" s="906">
        <v>0</v>
      </c>
      <c r="E32" s="907">
        <v>9.3575279999999997E-2</v>
      </c>
      <c r="F32" s="908">
        <v>0</v>
      </c>
      <c r="G32" s="909">
        <v>0</v>
      </c>
      <c r="H32" s="910">
        <v>0</v>
      </c>
      <c r="I32" s="911">
        <v>0</v>
      </c>
      <c r="J32" s="912">
        <v>9.3575279999999997E-2</v>
      </c>
      <c r="K32" s="913">
        <v>0</v>
      </c>
    </row>
    <row r="33" spans="1:14">
      <c r="A33" s="6">
        <v>30</v>
      </c>
      <c r="B33" s="8" t="s">
        <v>49</v>
      </c>
      <c r="C33" s="1022">
        <v>0</v>
      </c>
      <c r="D33" s="1023">
        <v>0</v>
      </c>
      <c r="E33" s="1024">
        <v>5.0583016799999996</v>
      </c>
      <c r="F33" s="1025">
        <v>0</v>
      </c>
      <c r="G33" s="1026">
        <v>0</v>
      </c>
      <c r="H33" s="1027">
        <v>0</v>
      </c>
      <c r="I33" s="1028">
        <v>0</v>
      </c>
      <c r="J33" s="1029">
        <v>5.0583016799999996</v>
      </c>
      <c r="K33" s="1030">
        <v>0</v>
      </c>
    </row>
    <row r="34" spans="1:14">
      <c r="A34" s="6">
        <v>31</v>
      </c>
      <c r="B34" s="8" t="s">
        <v>50</v>
      </c>
      <c r="C34" s="1094">
        <v>0</v>
      </c>
      <c r="D34" s="1095">
        <v>0</v>
      </c>
      <c r="E34" s="1096">
        <v>4.3585648299999997</v>
      </c>
      <c r="F34" s="1097">
        <v>0</v>
      </c>
      <c r="G34" s="1098">
        <v>0</v>
      </c>
      <c r="H34" s="1099">
        <v>0</v>
      </c>
      <c r="I34" s="1100">
        <v>0</v>
      </c>
      <c r="J34" s="1101">
        <v>4.3585648299999997</v>
      </c>
      <c r="K34" s="1102">
        <v>0</v>
      </c>
    </row>
    <row r="35" spans="1:14">
      <c r="A35" s="6">
        <v>32</v>
      </c>
      <c r="B35" s="7" t="s">
        <v>51</v>
      </c>
      <c r="C35" s="1175">
        <v>0</v>
      </c>
      <c r="D35" s="1176">
        <v>0</v>
      </c>
      <c r="E35" s="1177">
        <v>0.14169109999999999</v>
      </c>
      <c r="F35" s="1178">
        <v>0</v>
      </c>
      <c r="G35" s="1179">
        <v>0</v>
      </c>
      <c r="H35" s="1180">
        <v>0</v>
      </c>
      <c r="I35" s="1181">
        <v>0</v>
      </c>
      <c r="J35" s="1182">
        <v>0.14169109999999999</v>
      </c>
      <c r="K35" s="1183">
        <v>0</v>
      </c>
    </row>
    <row r="36" spans="1:14">
      <c r="A36" s="6">
        <v>33</v>
      </c>
      <c r="B36" s="8" t="s">
        <v>52</v>
      </c>
      <c r="C36" s="1148">
        <v>0</v>
      </c>
      <c r="D36" s="1149">
        <v>0</v>
      </c>
      <c r="E36" s="1150">
        <v>12.63635786</v>
      </c>
      <c r="F36" s="1151">
        <v>0</v>
      </c>
      <c r="G36" s="1152">
        <v>0</v>
      </c>
      <c r="H36" s="1153">
        <v>0</v>
      </c>
      <c r="I36" s="1154">
        <v>0</v>
      </c>
      <c r="J36" s="1155">
        <v>12.63635786</v>
      </c>
      <c r="K36" s="1156">
        <v>0</v>
      </c>
    </row>
    <row r="37" spans="1:14">
      <c r="A37" s="6">
        <v>34</v>
      </c>
      <c r="B37" s="8" t="s">
        <v>53</v>
      </c>
      <c r="C37" s="1076">
        <v>0</v>
      </c>
      <c r="D37" s="1077">
        <v>0</v>
      </c>
      <c r="E37" s="1078">
        <v>16.4247801</v>
      </c>
      <c r="F37" s="1079">
        <v>0</v>
      </c>
      <c r="G37" s="1080">
        <v>0</v>
      </c>
      <c r="H37" s="1081">
        <v>0</v>
      </c>
      <c r="I37" s="1082">
        <v>0</v>
      </c>
      <c r="J37" s="1083">
        <v>16.4247801</v>
      </c>
      <c r="K37" s="1084">
        <v>0</v>
      </c>
    </row>
    <row r="38" spans="1:14">
      <c r="A38" s="6">
        <v>35</v>
      </c>
      <c r="B38" s="8" t="s">
        <v>54</v>
      </c>
      <c r="C38" s="1130">
        <v>0</v>
      </c>
      <c r="D38" s="1131">
        <v>0</v>
      </c>
      <c r="E38" s="1132">
        <v>0</v>
      </c>
      <c r="F38" s="1133">
        <v>0</v>
      </c>
      <c r="G38" s="1134">
        <v>0</v>
      </c>
      <c r="H38" s="1135">
        <v>0</v>
      </c>
      <c r="I38" s="1136">
        <v>0</v>
      </c>
      <c r="J38" s="1137">
        <v>0</v>
      </c>
      <c r="K38" s="1138">
        <v>0</v>
      </c>
    </row>
    <row r="39" spans="1:14">
      <c r="A39" s="6">
        <v>36</v>
      </c>
      <c r="B39" s="8" t="s">
        <v>55</v>
      </c>
      <c r="C39" s="1202">
        <v>0</v>
      </c>
      <c r="D39" s="1203">
        <v>0</v>
      </c>
      <c r="E39" s="1204">
        <v>13.85363795</v>
      </c>
      <c r="F39" s="1205">
        <v>0</v>
      </c>
      <c r="G39" s="1206">
        <v>0</v>
      </c>
      <c r="H39" s="1207">
        <v>0</v>
      </c>
      <c r="I39" s="1208">
        <v>0</v>
      </c>
      <c r="J39" s="1209">
        <v>13.85363795</v>
      </c>
      <c r="K39" s="1210">
        <v>0</v>
      </c>
    </row>
    <row r="40" spans="1:14">
      <c r="A40" s="6">
        <v>37</v>
      </c>
      <c r="B40" s="8" t="s">
        <v>56</v>
      </c>
      <c r="C40" s="1103">
        <v>0</v>
      </c>
      <c r="D40" s="1104">
        <v>0</v>
      </c>
      <c r="E40" s="1105">
        <v>1.4951405</v>
      </c>
      <c r="F40" s="1106">
        <v>0</v>
      </c>
      <c r="G40" s="1107">
        <v>0</v>
      </c>
      <c r="H40" s="1108">
        <v>0</v>
      </c>
      <c r="I40" s="1109">
        <v>0</v>
      </c>
      <c r="J40" s="1110">
        <v>1.4951405</v>
      </c>
      <c r="K40" s="1111">
        <v>0</v>
      </c>
    </row>
    <row r="41" spans="1:14">
      <c r="A41" s="6">
        <v>38</v>
      </c>
      <c r="B41" s="8" t="s">
        <v>57</v>
      </c>
      <c r="C41" s="1121">
        <v>0</v>
      </c>
      <c r="D41" s="1122">
        <v>0</v>
      </c>
      <c r="E41" s="1123">
        <v>12.613237399999999</v>
      </c>
      <c r="F41" s="1124">
        <v>0</v>
      </c>
      <c r="G41" s="1125">
        <v>0</v>
      </c>
      <c r="H41" s="1126">
        <v>0</v>
      </c>
      <c r="I41" s="1127">
        <v>0</v>
      </c>
      <c r="J41" s="1128">
        <v>12.613237399999999</v>
      </c>
      <c r="K41" s="1129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256" t="s">
        <v>18</v>
      </c>
      <c r="B43" s="1257" t="s">
        <v>18</v>
      </c>
      <c r="C43" s="1238">
        <v>0</v>
      </c>
      <c r="D43" s="1239">
        <v>0</v>
      </c>
      <c r="E43" s="1240">
        <v>330.30729468999999</v>
      </c>
      <c r="F43" s="1241">
        <v>0</v>
      </c>
      <c r="G43" s="1242">
        <v>0</v>
      </c>
      <c r="H43" s="1243">
        <v>0</v>
      </c>
      <c r="I43" s="1244">
        <v>0</v>
      </c>
      <c r="J43" s="1245">
        <v>330.30729468999999</v>
      </c>
      <c r="K43" s="1246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2026-08-07T07:28:12Z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